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ate1904="1"/>
  <mc:AlternateContent xmlns:mc="http://schemas.openxmlformats.org/markup-compatibility/2006">
    <mc:Choice Requires="x15">
      <x15ac:absPath xmlns:x15ac="http://schemas.microsoft.com/office/spreadsheetml/2010/11/ac" url="/Users/georgwick/Sites/ CodaGWICK/gwickHOME/Mamu/down/"/>
    </mc:Choice>
  </mc:AlternateContent>
  <xr:revisionPtr revIDLastSave="0" documentId="13_ncr:9_{F1EB88D5-2808-4C41-8AAE-0F455DDEC1BA}" xr6:coauthVersionLast="47" xr6:coauthVersionMax="47" xr10:uidLastSave="{00000000-0000-0000-0000-000000000000}"/>
  <bookViews>
    <workbookView xWindow="7920" yWindow="1480" windowWidth="18280" windowHeight="23400" xr2:uid="{F1584D48-6DF9-FA41-A50C-567B61CD6115}"/>
  </bookViews>
  <sheets>
    <sheet name="TASTENZAHLOPTIMA" sheetId="1" r:id="rId1"/>
    <sheet name="LÖSUNG" sheetId="3" r:id="rId2"/>
  </sheets>
  <definedNames>
    <definedName name="q" localSheetId="1">LÖSUNG!$H$2</definedName>
    <definedName name="q">TASTENZAHLOPTIMA!$H$2</definedName>
    <definedName name="t" localSheetId="1">LÖSUNG!$H$3</definedName>
    <definedName name="t">TASTENZAHLOPTIMA!$H$3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C8" i="3"/>
  <c r="D8" i="3"/>
  <c r="E8" i="3"/>
  <c r="F8" i="3"/>
  <c r="G8" i="3"/>
  <c r="B9" i="3"/>
  <c r="C9" i="3"/>
  <c r="D9" i="3"/>
  <c r="E9" i="3"/>
  <c r="F9" i="3"/>
  <c r="G9" i="3"/>
  <c r="B10" i="3"/>
  <c r="C10" i="3"/>
  <c r="D10" i="3"/>
  <c r="E10" i="3"/>
  <c r="F10" i="3"/>
  <c r="G10" i="3"/>
  <c r="B11" i="3"/>
  <c r="C11" i="3"/>
  <c r="D11" i="3"/>
  <c r="E11" i="3"/>
  <c r="F11" i="3"/>
  <c r="G11" i="3"/>
  <c r="B12" i="3"/>
  <c r="C12" i="3"/>
  <c r="D12" i="3"/>
  <c r="E12" i="3"/>
  <c r="F12" i="3"/>
  <c r="G12" i="3"/>
  <c r="B13" i="3"/>
  <c r="C13" i="3"/>
  <c r="D13" i="3"/>
  <c r="E13" i="3"/>
  <c r="F13" i="3"/>
  <c r="G13" i="3"/>
  <c r="B14" i="3"/>
  <c r="C14" i="3"/>
  <c r="D14" i="3"/>
  <c r="E14" i="3"/>
  <c r="F14" i="3"/>
  <c r="G14" i="3"/>
  <c r="B15" i="3"/>
  <c r="C15" i="3"/>
  <c r="D15" i="3"/>
  <c r="E15" i="3"/>
  <c r="F15" i="3"/>
  <c r="G15" i="3"/>
  <c r="B16" i="3"/>
  <c r="C16" i="3"/>
  <c r="D16" i="3"/>
  <c r="E16" i="3"/>
  <c r="F16" i="3"/>
  <c r="G16" i="3"/>
  <c r="B17" i="3"/>
  <c r="C17" i="3"/>
  <c r="D17" i="3"/>
  <c r="E17" i="3"/>
  <c r="F17" i="3"/>
  <c r="G17" i="3"/>
  <c r="B18" i="3"/>
  <c r="C18" i="3"/>
  <c r="D18" i="3"/>
  <c r="E18" i="3"/>
  <c r="F18" i="3"/>
  <c r="G18" i="3"/>
  <c r="B19" i="3"/>
  <c r="C19" i="3"/>
  <c r="D19" i="3"/>
  <c r="E19" i="3"/>
  <c r="F19" i="3"/>
  <c r="G19" i="3"/>
  <c r="B20" i="3"/>
  <c r="C20" i="3"/>
  <c r="D20" i="3"/>
  <c r="E20" i="3"/>
  <c r="F20" i="3"/>
  <c r="G20" i="3"/>
  <c r="B21" i="3"/>
  <c r="C21" i="3"/>
  <c r="D21" i="3"/>
  <c r="E21" i="3"/>
  <c r="F21" i="3"/>
  <c r="G21" i="3"/>
  <c r="B22" i="3"/>
  <c r="C22" i="3"/>
  <c r="D22" i="3"/>
  <c r="E22" i="3"/>
  <c r="F22" i="3"/>
  <c r="G22" i="3"/>
  <c r="B23" i="3"/>
  <c r="C23" i="3"/>
  <c r="D23" i="3"/>
  <c r="E23" i="3"/>
  <c r="F23" i="3"/>
  <c r="G23" i="3"/>
  <c r="B24" i="3"/>
  <c r="C24" i="3"/>
  <c r="D24" i="3"/>
  <c r="E24" i="3"/>
  <c r="F24" i="3"/>
  <c r="G24" i="3"/>
  <c r="B25" i="3"/>
  <c r="C25" i="3"/>
  <c r="D25" i="3"/>
  <c r="E25" i="3"/>
  <c r="F25" i="3"/>
  <c r="G25" i="3"/>
  <c r="B26" i="3"/>
  <c r="C26" i="3"/>
  <c r="D26" i="3"/>
  <c r="E26" i="3"/>
  <c r="F26" i="3"/>
  <c r="G26" i="3"/>
  <c r="B27" i="3"/>
  <c r="C27" i="3"/>
  <c r="D27" i="3"/>
  <c r="E27" i="3"/>
  <c r="F27" i="3"/>
  <c r="G27" i="3"/>
  <c r="B28" i="3"/>
  <c r="C28" i="3"/>
  <c r="D28" i="3"/>
  <c r="E28" i="3"/>
  <c r="F28" i="3"/>
  <c r="G28" i="3"/>
  <c r="B29" i="3"/>
  <c r="C29" i="3"/>
  <c r="D29" i="3"/>
  <c r="E29" i="3"/>
  <c r="F29" i="3"/>
  <c r="G29" i="3"/>
  <c r="B30" i="3"/>
  <c r="C30" i="3"/>
  <c r="D30" i="3"/>
  <c r="E30" i="3"/>
  <c r="F30" i="3"/>
  <c r="G30" i="3"/>
  <c r="B31" i="3"/>
  <c r="C31" i="3"/>
  <c r="D31" i="3"/>
  <c r="E31" i="3"/>
  <c r="F31" i="3"/>
  <c r="G31" i="3"/>
  <c r="B32" i="3"/>
  <c r="C32" i="3"/>
  <c r="D32" i="3"/>
  <c r="E32" i="3"/>
  <c r="F32" i="3"/>
  <c r="G32" i="3"/>
  <c r="B33" i="3"/>
  <c r="C33" i="3"/>
  <c r="D33" i="3"/>
  <c r="E33" i="3"/>
  <c r="F33" i="3"/>
  <c r="G33" i="3"/>
  <c r="B34" i="3"/>
  <c r="C34" i="3"/>
  <c r="D34" i="3"/>
  <c r="E34" i="3"/>
  <c r="F34" i="3"/>
  <c r="G34" i="3"/>
  <c r="B35" i="3"/>
  <c r="C35" i="3"/>
  <c r="D35" i="3"/>
  <c r="E35" i="3"/>
  <c r="F35" i="3"/>
  <c r="G35" i="3"/>
  <c r="B36" i="3"/>
  <c r="C36" i="3"/>
  <c r="D36" i="3"/>
  <c r="E36" i="3"/>
  <c r="F36" i="3"/>
  <c r="G36" i="3"/>
  <c r="B37" i="3"/>
  <c r="C37" i="3"/>
  <c r="D37" i="3"/>
  <c r="E37" i="3"/>
  <c r="F37" i="3"/>
  <c r="G37" i="3"/>
  <c r="B38" i="3"/>
  <c r="C38" i="3"/>
  <c r="D38" i="3"/>
  <c r="E38" i="3"/>
  <c r="F38" i="3"/>
  <c r="G38" i="3"/>
  <c r="B39" i="3"/>
  <c r="C39" i="3"/>
  <c r="D39" i="3"/>
  <c r="E39" i="3"/>
  <c r="F39" i="3"/>
  <c r="G39" i="3"/>
  <c r="B40" i="3"/>
  <c r="C40" i="3"/>
  <c r="D40" i="3"/>
  <c r="E40" i="3"/>
  <c r="F40" i="3"/>
  <c r="G40" i="3"/>
  <c r="B41" i="3"/>
  <c r="C41" i="3"/>
  <c r="D41" i="3"/>
  <c r="E41" i="3"/>
  <c r="F41" i="3"/>
  <c r="G41" i="3"/>
  <c r="B42" i="3"/>
  <c r="C42" i="3"/>
  <c r="D42" i="3"/>
  <c r="E42" i="3"/>
  <c r="F42" i="3"/>
  <c r="G42" i="3"/>
  <c r="B43" i="3"/>
  <c r="C43" i="3"/>
  <c r="D43" i="3"/>
  <c r="E43" i="3"/>
  <c r="F43" i="3"/>
  <c r="G43" i="3"/>
  <c r="B44" i="3"/>
  <c r="C44" i="3"/>
  <c r="D44" i="3"/>
  <c r="E44" i="3"/>
  <c r="F44" i="3"/>
  <c r="G44" i="3"/>
  <c r="B45" i="3"/>
  <c r="C45" i="3"/>
  <c r="D45" i="3"/>
  <c r="E45" i="3"/>
  <c r="F45" i="3"/>
  <c r="G45" i="3"/>
  <c r="B46" i="3"/>
  <c r="C46" i="3"/>
  <c r="D46" i="3"/>
  <c r="E46" i="3"/>
  <c r="F46" i="3"/>
  <c r="G46" i="3"/>
  <c r="B47" i="3"/>
  <c r="C47" i="3"/>
  <c r="D47" i="3"/>
  <c r="E47" i="3"/>
  <c r="F47" i="3"/>
  <c r="G47" i="3"/>
  <c r="B48" i="3"/>
  <c r="C48" i="3"/>
  <c r="D48" i="3"/>
  <c r="E48" i="3"/>
  <c r="F48" i="3"/>
  <c r="G48" i="3"/>
  <c r="B49" i="3"/>
  <c r="C49" i="3"/>
  <c r="D49" i="3"/>
  <c r="E49" i="3"/>
  <c r="F49" i="3"/>
  <c r="G49" i="3"/>
  <c r="B50" i="3"/>
  <c r="C50" i="3"/>
  <c r="D50" i="3"/>
  <c r="E50" i="3"/>
  <c r="F50" i="3"/>
  <c r="G50" i="3"/>
  <c r="B51" i="3"/>
  <c r="C51" i="3"/>
  <c r="D51" i="3"/>
  <c r="E51" i="3"/>
  <c r="F51" i="3"/>
  <c r="G51" i="3"/>
  <c r="B52" i="3"/>
  <c r="C52" i="3"/>
  <c r="D52" i="3"/>
  <c r="E52" i="3"/>
  <c r="F52" i="3"/>
  <c r="G52" i="3"/>
  <c r="B53" i="3"/>
  <c r="C53" i="3"/>
  <c r="D53" i="3"/>
  <c r="E53" i="3"/>
  <c r="F53" i="3"/>
  <c r="G53" i="3"/>
  <c r="B54" i="3"/>
  <c r="C54" i="3"/>
  <c r="D54" i="3"/>
  <c r="E54" i="3"/>
  <c r="F54" i="3"/>
  <c r="G54" i="3"/>
  <c r="B55" i="3"/>
  <c r="C55" i="3"/>
  <c r="D55" i="3"/>
  <c r="E55" i="3"/>
  <c r="F55" i="3"/>
  <c r="G55" i="3"/>
  <c r="B56" i="3"/>
  <c r="C56" i="3"/>
  <c r="D56" i="3"/>
  <c r="E56" i="3"/>
  <c r="F56" i="3"/>
  <c r="G56" i="3"/>
  <c r="B57" i="3"/>
  <c r="C57" i="3"/>
  <c r="D57" i="3"/>
  <c r="E57" i="3"/>
  <c r="F57" i="3"/>
  <c r="G57" i="3"/>
  <c r="B58" i="3"/>
  <c r="C58" i="3"/>
  <c r="D58" i="3"/>
  <c r="E58" i="3"/>
  <c r="F58" i="3"/>
  <c r="G58" i="3"/>
  <c r="B59" i="3"/>
  <c r="C59" i="3"/>
  <c r="D59" i="3"/>
  <c r="E59" i="3"/>
  <c r="F59" i="3"/>
  <c r="G59" i="3"/>
  <c r="B60" i="3"/>
  <c r="C60" i="3"/>
  <c r="D60" i="3"/>
  <c r="E60" i="3"/>
  <c r="F60" i="3"/>
  <c r="G60" i="3"/>
  <c r="B61" i="3"/>
  <c r="C61" i="3"/>
  <c r="D61" i="3"/>
  <c r="E61" i="3"/>
  <c r="F61" i="3"/>
  <c r="G61" i="3"/>
  <c r="B62" i="3"/>
  <c r="C62" i="3"/>
  <c r="D62" i="3"/>
  <c r="E62" i="3"/>
  <c r="F62" i="3"/>
  <c r="G62" i="3"/>
  <c r="B63" i="3"/>
  <c r="C63" i="3"/>
  <c r="D63" i="3"/>
  <c r="E63" i="3"/>
  <c r="F63" i="3"/>
  <c r="G63" i="3"/>
  <c r="B64" i="3"/>
  <c r="C64" i="3"/>
  <c r="D64" i="3"/>
  <c r="E64" i="3"/>
  <c r="F64" i="3"/>
  <c r="G64" i="3"/>
  <c r="B65" i="3"/>
  <c r="C65" i="3"/>
  <c r="D65" i="3"/>
  <c r="E65" i="3"/>
  <c r="F65" i="3"/>
  <c r="G65" i="3"/>
  <c r="B66" i="3"/>
  <c r="C66" i="3"/>
  <c r="D66" i="3"/>
  <c r="E66" i="3"/>
  <c r="F66" i="3"/>
  <c r="G66" i="3"/>
  <c r="B67" i="3"/>
  <c r="C67" i="3"/>
  <c r="D67" i="3"/>
  <c r="E67" i="3"/>
  <c r="F67" i="3"/>
  <c r="G67" i="3"/>
</calcChain>
</file>

<file path=xl/sharedStrings.xml><?xml version="1.0" encoding="utf-8"?>
<sst xmlns="http://schemas.openxmlformats.org/spreadsheetml/2006/main" count="66" uniqueCount="22">
  <si>
    <t>Tasten-</t>
  </si>
  <si>
    <t>Anzahl</t>
  </si>
  <si>
    <t>Fehler</t>
  </si>
  <si>
    <t>Schlech-</t>
  </si>
  <si>
    <t>zahl</t>
  </si>
  <si>
    <t>bei</t>
  </si>
  <si>
    <t>tig-</t>
  </si>
  <si>
    <t>Quint</t>
  </si>
  <si>
    <t>Terz</t>
  </si>
  <si>
    <t>keit</t>
  </si>
  <si>
    <t>n =</t>
  </si>
  <si>
    <t>p =</t>
  </si>
  <si>
    <t>v =</t>
  </si>
  <si>
    <t>∆q =</t>
  </si>
  <si>
    <t>w =</t>
  </si>
  <si>
    <t>∆t =</t>
  </si>
  <si>
    <t>S =</t>
  </si>
  <si>
    <t>Teil-</t>
  </si>
  <si>
    <t>inter-</t>
  </si>
  <si>
    <t>valle</t>
  </si>
  <si>
    <t>für</t>
  </si>
  <si>
    <t>vall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</si>
</sst>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Geneva"/>
    </font>
    <font>
      <b/>
      <sz val="12"/>
      <name val="Geneva"/>
    </font>
    <font>
      <sz val="14"/>
      <name val="Courier"/>
    </font>
    <font>
      <b/>
      <sz val="14"/>
      <name val="Geneva"/>
    </font>
    <font>
      <b/>
      <sz val="14"/>
      <name val="Courie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indexed="45"/>
      </left>
      <right style="thick">
        <color indexed="45"/>
      </right>
      <top style="thick">
        <color indexed="45"/>
      </top>
      <bottom/>
      <diagonal/>
    </border>
    <border>
      <left style="thick">
        <color indexed="45"/>
      </left>
      <right style="thick">
        <color indexed="45"/>
      </right>
      <top/>
      <bottom/>
      <diagonal/>
    </border>
    <border>
      <left style="thick">
        <color indexed="45"/>
      </left>
      <right style="thick">
        <color indexed="45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ck">
        <color indexed="45"/>
      </left>
      <right style="thick">
        <color indexed="45"/>
      </right>
      <top/>
      <bottom style="thick">
        <color indexed="45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" fontId="4" fillId="0" borderId="5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001604626565316E-2"/>
          <c:y val="6.4343184596226913E-2"/>
          <c:w val="0.78627234927155687"/>
          <c:h val="0.8176946375770511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xVal>
            <c:numRef>
              <c:f>LÖSUNG!$A$8:$A$67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LÖSUNG!$G$8:$G$67</c:f>
              <c:numCache>
                <c:formatCode>#,##0</c:formatCode>
                <c:ptCount val="60"/>
                <c:pt idx="0">
                  <c:v>397287.32862099999</c:v>
                </c:pt>
                <c:pt idx="1">
                  <c:v>56056.528620999998</c:v>
                </c:pt>
                <c:pt idx="2">
                  <c:v>9800.1286209999907</c:v>
                </c:pt>
                <c:pt idx="3">
                  <c:v>17844.928621000014</c:v>
                </c:pt>
                <c:pt idx="4">
                  <c:v>9102.6886209999939</c:v>
                </c:pt>
                <c:pt idx="5">
                  <c:v>9800.1286209999907</c:v>
                </c:pt>
                <c:pt idx="6">
                  <c:v>2152.2592332449049</c:v>
                </c:pt>
                <c:pt idx="7">
                  <c:v>6364.2286209999929</c:v>
                </c:pt>
                <c:pt idx="8">
                  <c:v>1432.5730654444415</c:v>
                </c:pt>
                <c:pt idx="9">
                  <c:v>1018.0486209999997</c:v>
                </c:pt>
                <c:pt idx="10">
                  <c:v>4752.6311003388491</c:v>
                </c:pt>
                <c:pt idx="11">
                  <c:v>191.12862099999958</c:v>
                </c:pt>
                <c:pt idx="12">
                  <c:v>1624.5641239585771</c:v>
                </c:pt>
                <c:pt idx="13">
                  <c:v>2049.4510699795915</c:v>
                </c:pt>
                <c:pt idx="14">
                  <c:v>512.92862099999797</c:v>
                </c:pt>
                <c:pt idx="15">
                  <c:v>854.57862100000273</c:v>
                </c:pt>
                <c:pt idx="16">
                  <c:v>1129.1694514498254</c:v>
                </c:pt>
                <c:pt idx="17">
                  <c:v>1171.906398777777</c:v>
                </c:pt>
                <c:pt idx="18">
                  <c:v>106.36906421329826</c:v>
                </c:pt>
                <c:pt idx="19">
                  <c:v>1018.0486209999997</c:v>
                </c:pt>
                <c:pt idx="20">
                  <c:v>451.06739651020268</c:v>
                </c:pt>
                <c:pt idx="21">
                  <c:v>71.133579677686043</c:v>
                </c:pt>
                <c:pt idx="22">
                  <c:v>1006.4787155179625</c:v>
                </c:pt>
                <c:pt idx="23">
                  <c:v>191.12862099999958</c:v>
                </c:pt>
                <c:pt idx="24">
                  <c:v>330.9766209999986</c:v>
                </c:pt>
                <c:pt idx="25">
                  <c:v>384.90731922485458</c:v>
                </c:pt>
                <c:pt idx="26">
                  <c:v>271.14096667901055</c:v>
                </c:pt>
                <c:pt idx="27">
                  <c:v>264.12045773469686</c:v>
                </c:pt>
                <c:pt idx="28">
                  <c:v>195.4456245671829</c:v>
                </c:pt>
                <c:pt idx="29">
                  <c:v>512.92862099999797</c:v>
                </c:pt>
                <c:pt idx="30">
                  <c:v>27.453490927159866</c:v>
                </c:pt>
                <c:pt idx="31">
                  <c:v>239.20362099999963</c:v>
                </c:pt>
                <c:pt idx="32">
                  <c:v>309.31870364462816</c:v>
                </c:pt>
                <c:pt idx="33">
                  <c:v>19.115472211073154</c:v>
                </c:pt>
                <c:pt idx="34">
                  <c:v>347.87066181633043</c:v>
                </c:pt>
                <c:pt idx="35">
                  <c:v>191.12862099999958</c:v>
                </c:pt>
                <c:pt idx="36">
                  <c:v>141.8659475157047</c:v>
                </c:pt>
                <c:pt idx="37">
                  <c:v>106.36906421329826</c:v>
                </c:pt>
                <c:pt idx="38">
                  <c:v>220.22329555621246</c:v>
                </c:pt>
                <c:pt idx="39">
                  <c:v>156.50862100000083</c:v>
                </c:pt>
                <c:pt idx="40">
                  <c:v>34.178829209399304</c:v>
                </c:pt>
                <c:pt idx="41">
                  <c:v>339.35311079591798</c:v>
                </c:pt>
                <c:pt idx="42">
                  <c:v>37.539978490536029</c:v>
                </c:pt>
                <c:pt idx="43">
                  <c:v>71.133579677686043</c:v>
                </c:pt>
                <c:pt idx="44">
                  <c:v>242.83084322222186</c:v>
                </c:pt>
                <c:pt idx="45">
                  <c:v>30.629188107749798</c:v>
                </c:pt>
                <c:pt idx="46">
                  <c:v>169.71522127161768</c:v>
                </c:pt>
                <c:pt idx="47">
                  <c:v>131.82862100000065</c:v>
                </c:pt>
                <c:pt idx="48">
                  <c:v>98.547946281130962</c:v>
                </c:pt>
                <c:pt idx="49">
                  <c:v>40.816621000000588</c:v>
                </c:pt>
                <c:pt idx="50">
                  <c:v>112.31685629411807</c:v>
                </c:pt>
                <c:pt idx="51">
                  <c:v>128.99489318935065</c:v>
                </c:pt>
                <c:pt idx="52">
                  <c:v>1.9880727621931129</c:v>
                </c:pt>
                <c:pt idx="53">
                  <c:v>156.70146050617211</c:v>
                </c:pt>
                <c:pt idx="54">
                  <c:v>55.366968107437977</c:v>
                </c:pt>
                <c:pt idx="55">
                  <c:v>27.273518959182994</c:v>
                </c:pt>
                <c:pt idx="56">
                  <c:v>106.36906421329579</c:v>
                </c:pt>
                <c:pt idx="57">
                  <c:v>48.326480690844107</c:v>
                </c:pt>
                <c:pt idx="58">
                  <c:v>98.21239003188532</c:v>
                </c:pt>
                <c:pt idx="59" formatCode="0">
                  <c:v>43.688621000000431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C3D-FC49-896A-3CF4CE287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603424"/>
        <c:axId val="1"/>
      </c:scatterChart>
      <c:valAx>
        <c:axId val="941603424"/>
        <c:scaling>
          <c:orientation val="minMax"/>
          <c:max val="60"/>
          <c:min val="0"/>
        </c:scaling>
        <c:delete val="0"/>
        <c:axPos val="b"/>
        <c:majorGridlines>
          <c:spPr>
            <a:ln w="254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de-DE"/>
          </a:p>
        </c:txPr>
        <c:crossAx val="1"/>
        <c:crossesAt val="1"/>
        <c:crossBetween val="midCat"/>
        <c:majorUnit val="10"/>
        <c:minorUnit val="1"/>
      </c:valAx>
      <c:valAx>
        <c:axId val="1"/>
        <c:scaling>
          <c:logBase val="10"/>
          <c:orientation val="minMax"/>
          <c:max val="1000000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de-DE"/>
          </a:p>
        </c:txPr>
        <c:crossAx val="941603424"/>
        <c:crossesAt val="0"/>
        <c:crossBetween val="midCat"/>
        <c:majorUnit val="10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de-DE"/>
    </a:p>
  </c:txPr>
  <c:printSettings>
    <c:headerFooter alignWithMargins="0"/>
    <c:pageMargins b="0.984251969" l="0.75000000000000011" r="0.75000000000000011" t="0.984251969" header="0.49212598450000006" footer="0.4921259845000000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67</xdr:row>
      <xdr:rowOff>342900</xdr:rowOff>
    </xdr:from>
    <xdr:to>
      <xdr:col>6</xdr:col>
      <xdr:colOff>1016000</xdr:colOff>
      <xdr:row>87</xdr:row>
      <xdr:rowOff>165100</xdr:rowOff>
    </xdr:to>
    <xdr:graphicFrame macro="">
      <xdr:nvGraphicFramePr>
        <xdr:cNvPr id="1032" name="Diagramm 2">
          <a:extLst>
            <a:ext uri="{FF2B5EF4-FFF2-40B4-BE49-F238E27FC236}">
              <a16:creationId xmlns:a16="http://schemas.microsoft.com/office/drawing/2014/main" id="{D0C5AC03-06F0-A7D0-6C0F-60A065971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1F373-28FA-FA47-9FFA-637491983EB8}">
  <dimension ref="A1:H107"/>
  <sheetViews>
    <sheetView tabSelected="1" defaultGridColor="0" colorId="22" workbookViewId="0">
      <pane ySplit="6600" topLeftCell="A51"/>
      <selection pane="bottomLeft" activeCell="X74" sqref="X74"/>
    </sheetView>
  </sheetViews>
  <sheetFormatPr baseColWidth="10" defaultColWidth="12.42578125" defaultRowHeight="28" customHeight="1"/>
  <cols>
    <col min="1" max="1" width="13.85546875" style="8" customWidth="1"/>
    <col min="2" max="2" width="13.85546875" style="24" customWidth="1"/>
    <col min="3" max="3" width="13.85546875" style="25" customWidth="1"/>
    <col min="4" max="4" width="13.85546875" style="8" customWidth="1"/>
    <col min="5" max="5" width="13.85546875" style="25" customWidth="1"/>
    <col min="6" max="7" width="13.85546875" style="26" customWidth="1"/>
    <col min="8" max="8" width="13.85546875" style="27" customWidth="1"/>
    <col min="9" max="16384" width="12.42578125" style="28"/>
  </cols>
  <sheetData>
    <row r="1" spans="1:8" s="6" customFormat="1" ht="28" customHeight="1" thickTop="1">
      <c r="A1" s="1"/>
      <c r="B1" s="2"/>
      <c r="C1" s="3" t="s">
        <v>1</v>
      </c>
      <c r="D1" s="4"/>
      <c r="E1" s="3" t="s">
        <v>1</v>
      </c>
      <c r="F1" s="4"/>
      <c r="G1" s="5"/>
      <c r="H1" s="4"/>
    </row>
    <row r="2" spans="1:8" s="6" customFormat="1" ht="28" customHeight="1">
      <c r="A2" s="7"/>
      <c r="B2" s="2"/>
      <c r="C2" s="3" t="s">
        <v>17</v>
      </c>
      <c r="D2" s="8"/>
      <c r="E2" s="3" t="s">
        <v>17</v>
      </c>
      <c r="F2" s="8"/>
      <c r="G2" s="7"/>
      <c r="H2" s="9">
        <v>701.95500000000004</v>
      </c>
    </row>
    <row r="3" spans="1:8" s="6" customFormat="1" ht="28" customHeight="1">
      <c r="A3" s="7"/>
      <c r="B3" s="2"/>
      <c r="C3" s="3" t="s">
        <v>18</v>
      </c>
      <c r="D3" s="4"/>
      <c r="E3" s="3" t="s">
        <v>18</v>
      </c>
      <c r="F3" s="4"/>
      <c r="G3" s="10"/>
      <c r="H3" s="9">
        <v>386.31400000000002</v>
      </c>
    </row>
    <row r="4" spans="1:8" s="6" customFormat="1" ht="28" customHeight="1">
      <c r="A4" s="7"/>
      <c r="B4" s="2" t="s">
        <v>17</v>
      </c>
      <c r="C4" s="3" t="s">
        <v>19</v>
      </c>
      <c r="D4" s="8" t="s">
        <v>2</v>
      </c>
      <c r="E4" s="3" t="s">
        <v>19</v>
      </c>
      <c r="F4" s="8" t="s">
        <v>2</v>
      </c>
      <c r="G4" s="7" t="s">
        <v>3</v>
      </c>
      <c r="H4" s="4"/>
    </row>
    <row r="5" spans="1:8" s="6" customFormat="1" ht="28" customHeight="1">
      <c r="A5" s="7" t="s">
        <v>0</v>
      </c>
      <c r="B5" s="2" t="s">
        <v>18</v>
      </c>
      <c r="C5" s="3" t="s">
        <v>20</v>
      </c>
      <c r="D5" s="8" t="s">
        <v>5</v>
      </c>
      <c r="E5" s="3" t="s">
        <v>20</v>
      </c>
      <c r="F5" s="8" t="s">
        <v>5</v>
      </c>
      <c r="G5" s="7" t="s">
        <v>6</v>
      </c>
      <c r="H5" s="4"/>
    </row>
    <row r="6" spans="1:8" s="6" customFormat="1" ht="28" customHeight="1">
      <c r="A6" s="7" t="s">
        <v>4</v>
      </c>
      <c r="B6" s="2" t="s">
        <v>21</v>
      </c>
      <c r="C6" s="3" t="s">
        <v>7</v>
      </c>
      <c r="D6" s="8" t="s">
        <v>7</v>
      </c>
      <c r="E6" s="3" t="s">
        <v>8</v>
      </c>
      <c r="F6" s="8" t="s">
        <v>8</v>
      </c>
      <c r="G6" s="7" t="s">
        <v>9</v>
      </c>
      <c r="H6" s="4"/>
    </row>
    <row r="7" spans="1:8" s="16" customFormat="1" ht="28" customHeight="1">
      <c r="A7" s="11" t="s">
        <v>10</v>
      </c>
      <c r="B7" s="12" t="s">
        <v>11</v>
      </c>
      <c r="C7" s="13" t="s">
        <v>12</v>
      </c>
      <c r="D7" s="14" t="s">
        <v>13</v>
      </c>
      <c r="E7" s="13" t="s">
        <v>14</v>
      </c>
      <c r="F7" s="14" t="s">
        <v>15</v>
      </c>
      <c r="G7" s="11" t="s">
        <v>16</v>
      </c>
      <c r="H7" s="15"/>
    </row>
    <row r="8" spans="1:8" s="6" customFormat="1" ht="28" customHeight="1">
      <c r="A8" s="7">
        <v>1</v>
      </c>
      <c r="B8" s="17"/>
      <c r="C8" s="18"/>
      <c r="D8" s="19"/>
      <c r="E8" s="18"/>
      <c r="F8" s="19"/>
      <c r="G8" s="20"/>
      <c r="H8" s="4"/>
    </row>
    <row r="9" spans="1:8" s="6" customFormat="1" ht="28" customHeight="1">
      <c r="A9" s="7">
        <v>2</v>
      </c>
      <c r="B9" s="17"/>
      <c r="C9" s="18"/>
      <c r="D9" s="19"/>
      <c r="E9" s="18"/>
      <c r="F9" s="19"/>
      <c r="G9" s="20"/>
      <c r="H9" s="4"/>
    </row>
    <row r="10" spans="1:8" s="6" customFormat="1" ht="28" customHeight="1">
      <c r="A10" s="7">
        <v>3</v>
      </c>
      <c r="B10" s="17"/>
      <c r="C10" s="18"/>
      <c r="D10" s="19"/>
      <c r="E10" s="18"/>
      <c r="F10" s="19"/>
      <c r="G10" s="20"/>
      <c r="H10" s="4"/>
    </row>
    <row r="11" spans="1:8" s="6" customFormat="1" ht="28" customHeight="1">
      <c r="A11" s="7">
        <v>4</v>
      </c>
      <c r="B11" s="17"/>
      <c r="C11" s="18"/>
      <c r="D11" s="19"/>
      <c r="E11" s="18"/>
      <c r="F11" s="19"/>
      <c r="G11" s="20"/>
      <c r="H11" s="4"/>
    </row>
    <row r="12" spans="1:8" s="6" customFormat="1" ht="28" customHeight="1">
      <c r="A12" s="7">
        <v>5</v>
      </c>
      <c r="B12" s="17"/>
      <c r="C12" s="18"/>
      <c r="D12" s="19"/>
      <c r="E12" s="18"/>
      <c r="F12" s="19"/>
      <c r="G12" s="20"/>
      <c r="H12" s="4"/>
    </row>
    <row r="13" spans="1:8" s="6" customFormat="1" ht="28" customHeight="1">
      <c r="A13" s="7">
        <v>6</v>
      </c>
      <c r="B13" s="17"/>
      <c r="C13" s="18"/>
      <c r="D13" s="19"/>
      <c r="E13" s="18"/>
      <c r="F13" s="19"/>
      <c r="G13" s="20"/>
      <c r="H13" s="4"/>
    </row>
    <row r="14" spans="1:8" s="6" customFormat="1" ht="28" customHeight="1">
      <c r="A14" s="7">
        <v>7</v>
      </c>
      <c r="B14" s="17"/>
      <c r="C14" s="18"/>
      <c r="D14" s="19"/>
      <c r="E14" s="18"/>
      <c r="F14" s="19"/>
      <c r="G14" s="20"/>
      <c r="H14" s="4"/>
    </row>
    <row r="15" spans="1:8" s="6" customFormat="1" ht="28" customHeight="1">
      <c r="A15" s="7">
        <v>8</v>
      </c>
      <c r="B15" s="17"/>
      <c r="C15" s="18"/>
      <c r="D15" s="19"/>
      <c r="E15" s="18"/>
      <c r="F15" s="19"/>
      <c r="G15" s="20"/>
      <c r="H15" s="4"/>
    </row>
    <row r="16" spans="1:8" s="6" customFormat="1" ht="28" customHeight="1">
      <c r="A16" s="7">
        <v>9</v>
      </c>
      <c r="B16" s="17"/>
      <c r="C16" s="18"/>
      <c r="D16" s="19"/>
      <c r="E16" s="18"/>
      <c r="F16" s="19"/>
      <c r="G16" s="20"/>
      <c r="H16" s="4"/>
    </row>
    <row r="17" spans="1:8" s="6" customFormat="1" ht="28" customHeight="1">
      <c r="A17" s="7">
        <v>10</v>
      </c>
      <c r="B17" s="17"/>
      <c r="C17" s="18"/>
      <c r="D17" s="19"/>
      <c r="E17" s="18"/>
      <c r="F17" s="19"/>
      <c r="G17" s="20"/>
      <c r="H17" s="4"/>
    </row>
    <row r="18" spans="1:8" s="6" customFormat="1" ht="28" customHeight="1">
      <c r="A18" s="7">
        <v>11</v>
      </c>
      <c r="B18" s="17"/>
      <c r="C18" s="18"/>
      <c r="D18" s="19"/>
      <c r="E18" s="18"/>
      <c r="F18" s="19"/>
      <c r="G18" s="20"/>
      <c r="H18" s="4"/>
    </row>
    <row r="19" spans="1:8" s="6" customFormat="1" ht="28" customHeight="1">
      <c r="A19" s="7">
        <v>12</v>
      </c>
      <c r="B19" s="17"/>
      <c r="C19" s="18"/>
      <c r="D19" s="19"/>
      <c r="E19" s="18"/>
      <c r="F19" s="19"/>
      <c r="G19" s="20"/>
      <c r="H19" s="4"/>
    </row>
    <row r="20" spans="1:8" s="6" customFormat="1" ht="28" customHeight="1">
      <c r="A20" s="7">
        <v>13</v>
      </c>
      <c r="B20" s="17"/>
      <c r="C20" s="18"/>
      <c r="D20" s="19"/>
      <c r="E20" s="18"/>
      <c r="F20" s="19"/>
      <c r="G20" s="20"/>
      <c r="H20" s="4"/>
    </row>
    <row r="21" spans="1:8" s="6" customFormat="1" ht="28" customHeight="1">
      <c r="A21" s="7">
        <v>14</v>
      </c>
      <c r="B21" s="17"/>
      <c r="C21" s="18"/>
      <c r="D21" s="19"/>
      <c r="E21" s="18"/>
      <c r="F21" s="19"/>
      <c r="G21" s="20"/>
      <c r="H21" s="4"/>
    </row>
    <row r="22" spans="1:8" s="6" customFormat="1" ht="28" customHeight="1">
      <c r="A22" s="7">
        <v>15</v>
      </c>
      <c r="B22" s="17"/>
      <c r="C22" s="18"/>
      <c r="D22" s="19"/>
      <c r="E22" s="18"/>
      <c r="F22" s="19"/>
      <c r="G22" s="20"/>
      <c r="H22" s="4"/>
    </row>
    <row r="23" spans="1:8" s="6" customFormat="1" ht="28" customHeight="1">
      <c r="A23" s="7">
        <v>16</v>
      </c>
      <c r="B23" s="17"/>
      <c r="C23" s="18"/>
      <c r="D23" s="19"/>
      <c r="E23" s="18"/>
      <c r="F23" s="19"/>
      <c r="G23" s="20"/>
      <c r="H23" s="4"/>
    </row>
    <row r="24" spans="1:8" s="6" customFormat="1" ht="28" customHeight="1">
      <c r="A24" s="7">
        <v>17</v>
      </c>
      <c r="B24" s="17"/>
      <c r="C24" s="18"/>
      <c r="D24" s="19"/>
      <c r="E24" s="18"/>
      <c r="F24" s="19"/>
      <c r="G24" s="20"/>
      <c r="H24" s="4"/>
    </row>
    <row r="25" spans="1:8" s="6" customFormat="1" ht="28" customHeight="1">
      <c r="A25" s="7">
        <v>18</v>
      </c>
      <c r="B25" s="17"/>
      <c r="C25" s="18"/>
      <c r="D25" s="19"/>
      <c r="E25" s="18"/>
      <c r="F25" s="19"/>
      <c r="G25" s="20"/>
      <c r="H25" s="4"/>
    </row>
    <row r="26" spans="1:8" s="6" customFormat="1" ht="28" customHeight="1">
      <c r="A26" s="7">
        <v>19</v>
      </c>
      <c r="B26" s="17"/>
      <c r="C26" s="18"/>
      <c r="D26" s="19"/>
      <c r="E26" s="18"/>
      <c r="F26" s="19"/>
      <c r="G26" s="20"/>
      <c r="H26" s="4"/>
    </row>
    <row r="27" spans="1:8" s="6" customFormat="1" ht="28" customHeight="1">
      <c r="A27" s="7">
        <v>20</v>
      </c>
      <c r="B27" s="17"/>
      <c r="C27" s="18"/>
      <c r="D27" s="19"/>
      <c r="E27" s="18"/>
      <c r="F27" s="19"/>
      <c r="G27" s="20"/>
      <c r="H27" s="4"/>
    </row>
    <row r="28" spans="1:8" s="6" customFormat="1" ht="28" customHeight="1">
      <c r="A28" s="7">
        <v>21</v>
      </c>
      <c r="B28" s="17"/>
      <c r="C28" s="18"/>
      <c r="D28" s="19"/>
      <c r="E28" s="18"/>
      <c r="F28" s="19"/>
      <c r="G28" s="20"/>
      <c r="H28" s="4"/>
    </row>
    <row r="29" spans="1:8" s="6" customFormat="1" ht="28" customHeight="1">
      <c r="A29" s="7">
        <v>22</v>
      </c>
      <c r="B29" s="17"/>
      <c r="C29" s="18"/>
      <c r="D29" s="19"/>
      <c r="E29" s="18"/>
      <c r="F29" s="19"/>
      <c r="G29" s="20"/>
      <c r="H29" s="4"/>
    </row>
    <row r="30" spans="1:8" s="6" customFormat="1" ht="28" customHeight="1">
      <c r="A30" s="7">
        <v>23</v>
      </c>
      <c r="B30" s="17"/>
      <c r="C30" s="18"/>
      <c r="D30" s="19"/>
      <c r="E30" s="18"/>
      <c r="F30" s="19"/>
      <c r="G30" s="20"/>
      <c r="H30" s="4"/>
    </row>
    <row r="31" spans="1:8" s="6" customFormat="1" ht="28" customHeight="1">
      <c r="A31" s="7">
        <v>24</v>
      </c>
      <c r="B31" s="17"/>
      <c r="C31" s="18"/>
      <c r="D31" s="19"/>
      <c r="E31" s="18"/>
      <c r="F31" s="19"/>
      <c r="G31" s="20"/>
      <c r="H31" s="4"/>
    </row>
    <row r="32" spans="1:8" s="6" customFormat="1" ht="28" customHeight="1">
      <c r="A32" s="7">
        <v>25</v>
      </c>
      <c r="B32" s="17"/>
      <c r="C32" s="18"/>
      <c r="D32" s="19"/>
      <c r="E32" s="18"/>
      <c r="F32" s="19"/>
      <c r="G32" s="20"/>
      <c r="H32" s="4"/>
    </row>
    <row r="33" spans="1:8" s="6" customFormat="1" ht="28" customHeight="1">
      <c r="A33" s="7">
        <v>26</v>
      </c>
      <c r="B33" s="17"/>
      <c r="C33" s="18"/>
      <c r="D33" s="19"/>
      <c r="E33" s="18"/>
      <c r="F33" s="19"/>
      <c r="G33" s="20"/>
      <c r="H33" s="4"/>
    </row>
    <row r="34" spans="1:8" s="6" customFormat="1" ht="28" customHeight="1">
      <c r="A34" s="7">
        <v>27</v>
      </c>
      <c r="B34" s="17"/>
      <c r="C34" s="18"/>
      <c r="D34" s="19"/>
      <c r="E34" s="18"/>
      <c r="F34" s="19"/>
      <c r="G34" s="20"/>
      <c r="H34" s="4"/>
    </row>
    <row r="35" spans="1:8" s="6" customFormat="1" ht="28" customHeight="1">
      <c r="A35" s="7">
        <v>28</v>
      </c>
      <c r="B35" s="17"/>
      <c r="C35" s="18"/>
      <c r="D35" s="19"/>
      <c r="E35" s="18"/>
      <c r="F35" s="19"/>
      <c r="G35" s="20"/>
      <c r="H35" s="4"/>
    </row>
    <row r="36" spans="1:8" s="6" customFormat="1" ht="28" customHeight="1">
      <c r="A36" s="7">
        <v>29</v>
      </c>
      <c r="B36" s="17"/>
      <c r="C36" s="18"/>
      <c r="D36" s="19"/>
      <c r="E36" s="18"/>
      <c r="F36" s="19"/>
      <c r="G36" s="20"/>
      <c r="H36" s="4"/>
    </row>
    <row r="37" spans="1:8" s="6" customFormat="1" ht="28" customHeight="1">
      <c r="A37" s="7">
        <v>30</v>
      </c>
      <c r="B37" s="17"/>
      <c r="C37" s="18"/>
      <c r="D37" s="19"/>
      <c r="E37" s="18"/>
      <c r="F37" s="19"/>
      <c r="G37" s="20"/>
      <c r="H37" s="4"/>
    </row>
    <row r="38" spans="1:8" s="22" customFormat="1" ht="28" customHeight="1">
      <c r="A38" s="7">
        <v>31</v>
      </c>
      <c r="B38" s="17"/>
      <c r="C38" s="18"/>
      <c r="D38" s="19"/>
      <c r="E38" s="18"/>
      <c r="F38" s="19"/>
      <c r="G38" s="20"/>
      <c r="H38" s="21"/>
    </row>
    <row r="39" spans="1:8" s="22" customFormat="1" ht="28" customHeight="1">
      <c r="A39" s="7">
        <v>32</v>
      </c>
      <c r="B39" s="17"/>
      <c r="C39" s="18"/>
      <c r="D39" s="19"/>
      <c r="E39" s="18"/>
      <c r="F39" s="19"/>
      <c r="G39" s="20"/>
      <c r="H39" s="21"/>
    </row>
    <row r="40" spans="1:8" s="22" customFormat="1" ht="28" customHeight="1">
      <c r="A40" s="7">
        <v>33</v>
      </c>
      <c r="B40" s="17"/>
      <c r="C40" s="18"/>
      <c r="D40" s="19"/>
      <c r="E40" s="18"/>
      <c r="F40" s="19"/>
      <c r="G40" s="20"/>
      <c r="H40" s="21"/>
    </row>
    <row r="41" spans="1:8" s="22" customFormat="1" ht="28" customHeight="1">
      <c r="A41" s="7">
        <v>34</v>
      </c>
      <c r="B41" s="17"/>
      <c r="C41" s="18"/>
      <c r="D41" s="19"/>
      <c r="E41" s="18"/>
      <c r="F41" s="19"/>
      <c r="G41" s="20"/>
      <c r="H41" s="21"/>
    </row>
    <row r="42" spans="1:8" s="22" customFormat="1" ht="28" customHeight="1">
      <c r="A42" s="7">
        <v>35</v>
      </c>
      <c r="B42" s="17"/>
      <c r="C42" s="18"/>
      <c r="D42" s="19"/>
      <c r="E42" s="18"/>
      <c r="F42" s="19"/>
      <c r="G42" s="20"/>
      <c r="H42" s="21"/>
    </row>
    <row r="43" spans="1:8" s="22" customFormat="1" ht="28" customHeight="1">
      <c r="A43" s="7">
        <v>36</v>
      </c>
      <c r="B43" s="17"/>
      <c r="C43" s="18"/>
      <c r="D43" s="19"/>
      <c r="E43" s="18"/>
      <c r="F43" s="19"/>
      <c r="G43" s="20"/>
      <c r="H43" s="21"/>
    </row>
    <row r="44" spans="1:8" s="22" customFormat="1" ht="28" customHeight="1">
      <c r="A44" s="7">
        <v>37</v>
      </c>
      <c r="B44" s="17"/>
      <c r="C44" s="18"/>
      <c r="D44" s="19"/>
      <c r="E44" s="18"/>
      <c r="F44" s="19"/>
      <c r="G44" s="20"/>
      <c r="H44" s="21"/>
    </row>
    <row r="45" spans="1:8" s="22" customFormat="1" ht="28" customHeight="1">
      <c r="A45" s="7">
        <v>38</v>
      </c>
      <c r="B45" s="17"/>
      <c r="C45" s="18"/>
      <c r="D45" s="19"/>
      <c r="E45" s="18"/>
      <c r="F45" s="19"/>
      <c r="G45" s="20"/>
      <c r="H45" s="21"/>
    </row>
    <row r="46" spans="1:8" s="22" customFormat="1" ht="28" customHeight="1">
      <c r="A46" s="7">
        <v>39</v>
      </c>
      <c r="B46" s="17"/>
      <c r="C46" s="18"/>
      <c r="D46" s="19"/>
      <c r="E46" s="18"/>
      <c r="F46" s="19"/>
      <c r="G46" s="20"/>
      <c r="H46" s="21"/>
    </row>
    <row r="47" spans="1:8" s="22" customFormat="1" ht="28" customHeight="1">
      <c r="A47" s="7">
        <v>40</v>
      </c>
      <c r="B47" s="17"/>
      <c r="C47" s="18"/>
      <c r="D47" s="19"/>
      <c r="E47" s="18"/>
      <c r="F47" s="19"/>
      <c r="G47" s="20"/>
      <c r="H47" s="21"/>
    </row>
    <row r="48" spans="1:8" s="22" customFormat="1" ht="28" customHeight="1">
      <c r="A48" s="7">
        <v>41</v>
      </c>
      <c r="B48" s="17"/>
      <c r="C48" s="18"/>
      <c r="D48" s="19"/>
      <c r="E48" s="18"/>
      <c r="F48" s="19"/>
      <c r="G48" s="20"/>
      <c r="H48" s="21"/>
    </row>
    <row r="49" spans="1:8" s="22" customFormat="1" ht="28" customHeight="1">
      <c r="A49" s="7">
        <v>42</v>
      </c>
      <c r="B49" s="17"/>
      <c r="C49" s="18"/>
      <c r="D49" s="19"/>
      <c r="E49" s="18"/>
      <c r="F49" s="19"/>
      <c r="G49" s="20"/>
      <c r="H49" s="21"/>
    </row>
    <row r="50" spans="1:8" s="22" customFormat="1" ht="28" customHeight="1">
      <c r="A50" s="7">
        <v>43</v>
      </c>
      <c r="B50" s="17"/>
      <c r="C50" s="18"/>
      <c r="D50" s="19"/>
      <c r="E50" s="18"/>
      <c r="F50" s="19"/>
      <c r="G50" s="20"/>
      <c r="H50" s="21"/>
    </row>
    <row r="51" spans="1:8" s="22" customFormat="1" ht="28" customHeight="1">
      <c r="A51" s="7">
        <v>44</v>
      </c>
      <c r="B51" s="17"/>
      <c r="C51" s="18"/>
      <c r="D51" s="19"/>
      <c r="E51" s="18"/>
      <c r="F51" s="19"/>
      <c r="G51" s="20"/>
      <c r="H51" s="21"/>
    </row>
    <row r="52" spans="1:8" s="22" customFormat="1" ht="28" customHeight="1">
      <c r="A52" s="7">
        <v>45</v>
      </c>
      <c r="B52" s="17"/>
      <c r="C52" s="18"/>
      <c r="D52" s="19"/>
      <c r="E52" s="18"/>
      <c r="F52" s="19"/>
      <c r="G52" s="20"/>
      <c r="H52" s="21"/>
    </row>
    <row r="53" spans="1:8" s="6" customFormat="1" ht="28" customHeight="1">
      <c r="A53" s="7">
        <v>46</v>
      </c>
      <c r="B53" s="17"/>
      <c r="C53" s="18"/>
      <c r="D53" s="19"/>
      <c r="E53" s="18"/>
      <c r="F53" s="19"/>
      <c r="G53" s="20"/>
      <c r="H53" s="4"/>
    </row>
    <row r="54" spans="1:8" s="22" customFormat="1" ht="28" customHeight="1">
      <c r="A54" s="7">
        <v>47</v>
      </c>
      <c r="B54" s="17"/>
      <c r="C54" s="18"/>
      <c r="D54" s="19"/>
      <c r="E54" s="18"/>
      <c r="F54" s="19"/>
      <c r="G54" s="20"/>
      <c r="H54" s="21"/>
    </row>
    <row r="55" spans="1:8" s="22" customFormat="1" ht="28" customHeight="1">
      <c r="A55" s="7">
        <v>48</v>
      </c>
      <c r="B55" s="17"/>
      <c r="C55" s="18"/>
      <c r="D55" s="19"/>
      <c r="E55" s="18"/>
      <c r="F55" s="19"/>
      <c r="G55" s="20"/>
      <c r="H55" s="21"/>
    </row>
    <row r="56" spans="1:8" s="22" customFormat="1" ht="28" customHeight="1">
      <c r="A56" s="7">
        <v>49</v>
      </c>
      <c r="B56" s="17"/>
      <c r="C56" s="18"/>
      <c r="D56" s="19"/>
      <c r="E56" s="18"/>
      <c r="F56" s="19"/>
      <c r="G56" s="20"/>
      <c r="H56" s="21"/>
    </row>
    <row r="57" spans="1:8" s="22" customFormat="1" ht="28" customHeight="1">
      <c r="A57" s="7">
        <v>50</v>
      </c>
      <c r="B57" s="17"/>
      <c r="C57" s="18"/>
      <c r="D57" s="19"/>
      <c r="E57" s="18"/>
      <c r="F57" s="19"/>
      <c r="G57" s="20"/>
      <c r="H57" s="21"/>
    </row>
    <row r="58" spans="1:8" s="22" customFormat="1" ht="28" customHeight="1">
      <c r="A58" s="7">
        <v>51</v>
      </c>
      <c r="B58" s="17"/>
      <c r="C58" s="18"/>
      <c r="D58" s="19"/>
      <c r="E58" s="18"/>
      <c r="F58" s="19"/>
      <c r="G58" s="20"/>
      <c r="H58" s="21"/>
    </row>
    <row r="59" spans="1:8" s="22" customFormat="1" ht="28" customHeight="1">
      <c r="A59" s="7">
        <v>52</v>
      </c>
      <c r="B59" s="17"/>
      <c r="C59" s="18"/>
      <c r="D59" s="19"/>
      <c r="E59" s="18"/>
      <c r="F59" s="19"/>
      <c r="G59" s="20"/>
      <c r="H59" s="21"/>
    </row>
    <row r="60" spans="1:8" s="22" customFormat="1" ht="28" customHeight="1">
      <c r="A60" s="7">
        <v>53</v>
      </c>
      <c r="B60" s="17"/>
      <c r="C60" s="18"/>
      <c r="D60" s="19"/>
      <c r="E60" s="18"/>
      <c r="F60" s="19"/>
      <c r="G60" s="20"/>
      <c r="H60" s="21"/>
    </row>
    <row r="61" spans="1:8" s="22" customFormat="1" ht="28" customHeight="1">
      <c r="A61" s="7">
        <v>54</v>
      </c>
      <c r="B61" s="17"/>
      <c r="C61" s="18"/>
      <c r="D61" s="19"/>
      <c r="E61" s="18"/>
      <c r="F61" s="19"/>
      <c r="G61" s="20"/>
      <c r="H61" s="21"/>
    </row>
    <row r="62" spans="1:8" s="22" customFormat="1" ht="28" customHeight="1">
      <c r="A62" s="7">
        <v>55</v>
      </c>
      <c r="B62" s="17"/>
      <c r="C62" s="18"/>
      <c r="D62" s="19"/>
      <c r="E62" s="18"/>
      <c r="F62" s="19"/>
      <c r="G62" s="20"/>
      <c r="H62" s="21"/>
    </row>
    <row r="63" spans="1:8" s="22" customFormat="1" ht="28" customHeight="1">
      <c r="A63" s="7">
        <v>56</v>
      </c>
      <c r="B63" s="17"/>
      <c r="C63" s="18"/>
      <c r="D63" s="19"/>
      <c r="E63" s="18"/>
      <c r="F63" s="19"/>
      <c r="G63" s="20"/>
      <c r="H63" s="21"/>
    </row>
    <row r="64" spans="1:8" s="22" customFormat="1" ht="28" customHeight="1">
      <c r="A64" s="7">
        <v>57</v>
      </c>
      <c r="B64" s="17"/>
      <c r="C64" s="18"/>
      <c r="D64" s="19"/>
      <c r="E64" s="18"/>
      <c r="F64" s="19"/>
      <c r="G64" s="20"/>
      <c r="H64" s="21"/>
    </row>
    <row r="65" spans="1:8" s="22" customFormat="1" ht="28" customHeight="1">
      <c r="A65" s="7">
        <v>58</v>
      </c>
      <c r="B65" s="17"/>
      <c r="C65" s="18"/>
      <c r="D65" s="19"/>
      <c r="E65" s="18"/>
      <c r="F65" s="19"/>
      <c r="G65" s="20"/>
      <c r="H65" s="21"/>
    </row>
    <row r="66" spans="1:8" s="22" customFormat="1" ht="28" customHeight="1">
      <c r="A66" s="7">
        <v>59</v>
      </c>
      <c r="B66" s="17"/>
      <c r="C66" s="18"/>
      <c r="D66" s="19"/>
      <c r="E66" s="18"/>
      <c r="F66" s="19"/>
      <c r="G66" s="20"/>
      <c r="H66" s="21"/>
    </row>
    <row r="67" spans="1:8" s="22" customFormat="1" ht="28" customHeight="1" thickBot="1">
      <c r="A67" s="23">
        <v>60</v>
      </c>
      <c r="B67" s="17"/>
      <c r="C67" s="18"/>
      <c r="D67" s="19"/>
      <c r="E67" s="18"/>
      <c r="F67" s="19"/>
      <c r="G67" s="23"/>
      <c r="H67" s="21"/>
    </row>
    <row r="68" spans="1:8" s="22" customFormat="1" ht="28" customHeight="1" thickTop="1">
      <c r="A68" s="8"/>
      <c r="B68" s="2"/>
      <c r="C68" s="3"/>
      <c r="D68" s="8"/>
      <c r="E68" s="3"/>
      <c r="F68" s="8"/>
      <c r="G68" s="8"/>
      <c r="H68" s="21"/>
    </row>
    <row r="69" spans="1:8" s="6" customFormat="1" ht="28" customHeight="1">
      <c r="A69" s="8"/>
      <c r="B69" s="2"/>
      <c r="C69" s="3"/>
      <c r="D69" s="8"/>
      <c r="E69" s="3"/>
      <c r="F69" s="8"/>
      <c r="G69" s="8"/>
      <c r="H69" s="4"/>
    </row>
    <row r="70" spans="1:8" s="22" customFormat="1" ht="28" customHeight="1">
      <c r="A70" s="8"/>
      <c r="B70" s="2"/>
      <c r="C70" s="3"/>
      <c r="D70" s="8"/>
      <c r="E70" s="3"/>
      <c r="F70" s="8"/>
      <c r="G70" s="8"/>
      <c r="H70" s="21"/>
    </row>
    <row r="71" spans="1:8" s="22" customFormat="1" ht="28" customHeight="1">
      <c r="A71" s="8"/>
      <c r="B71" s="2"/>
      <c r="C71" s="3"/>
      <c r="D71" s="8"/>
      <c r="E71" s="3"/>
      <c r="F71" s="8"/>
      <c r="G71" s="8"/>
      <c r="H71" s="21"/>
    </row>
    <row r="72" spans="1:8" s="22" customFormat="1" ht="28" customHeight="1">
      <c r="A72" s="8"/>
      <c r="B72" s="2"/>
      <c r="C72" s="3"/>
      <c r="D72" s="8"/>
      <c r="E72" s="3"/>
      <c r="F72" s="8"/>
      <c r="G72" s="8"/>
      <c r="H72" s="21"/>
    </row>
    <row r="73" spans="1:8" s="22" customFormat="1" ht="28" customHeight="1">
      <c r="A73" s="8"/>
      <c r="B73" s="2"/>
      <c r="C73" s="3"/>
      <c r="D73" s="8"/>
      <c r="E73" s="3"/>
      <c r="F73" s="8"/>
      <c r="G73" s="8"/>
      <c r="H73" s="21"/>
    </row>
    <row r="74" spans="1:8" s="22" customFormat="1" ht="28" customHeight="1">
      <c r="A74" s="8"/>
      <c r="B74" s="2"/>
      <c r="C74" s="3"/>
      <c r="D74" s="8"/>
      <c r="E74" s="3"/>
      <c r="F74" s="8"/>
      <c r="G74" s="8"/>
      <c r="H74" s="21"/>
    </row>
    <row r="75" spans="1:8" s="22" customFormat="1" ht="28" customHeight="1">
      <c r="A75" s="8"/>
      <c r="B75" s="2"/>
      <c r="C75" s="3"/>
      <c r="D75" s="8"/>
      <c r="E75" s="3"/>
      <c r="F75" s="8"/>
      <c r="G75" s="8"/>
      <c r="H75" s="21"/>
    </row>
    <row r="76" spans="1:8" s="22" customFormat="1" ht="28" customHeight="1">
      <c r="A76" s="8"/>
      <c r="B76" s="2"/>
      <c r="C76" s="3"/>
      <c r="D76" s="8"/>
      <c r="E76" s="3"/>
      <c r="F76" s="8"/>
      <c r="G76" s="8"/>
      <c r="H76" s="21"/>
    </row>
    <row r="77" spans="1:8" s="22" customFormat="1" ht="28" customHeight="1">
      <c r="A77" s="8"/>
      <c r="B77" s="2"/>
      <c r="C77" s="3"/>
      <c r="D77" s="8"/>
      <c r="E77" s="3"/>
      <c r="F77" s="8"/>
      <c r="G77" s="8"/>
      <c r="H77" s="21"/>
    </row>
    <row r="78" spans="1:8" s="22" customFormat="1" ht="28" customHeight="1">
      <c r="A78" s="8"/>
      <c r="B78" s="2"/>
      <c r="C78" s="3"/>
      <c r="D78" s="8"/>
      <c r="E78" s="3"/>
      <c r="F78" s="8"/>
      <c r="G78" s="8"/>
      <c r="H78" s="21"/>
    </row>
    <row r="79" spans="1:8" s="22" customFormat="1" ht="28" customHeight="1">
      <c r="A79" s="8"/>
      <c r="B79" s="2"/>
      <c r="C79" s="3"/>
      <c r="D79" s="8"/>
      <c r="E79" s="3"/>
      <c r="F79" s="8"/>
      <c r="G79" s="8"/>
      <c r="H79" s="21"/>
    </row>
    <row r="80" spans="1:8" s="22" customFormat="1" ht="28" customHeight="1">
      <c r="A80" s="8"/>
      <c r="B80" s="2"/>
      <c r="C80" s="3"/>
      <c r="D80" s="8"/>
      <c r="E80" s="3"/>
      <c r="F80" s="8"/>
      <c r="G80" s="8"/>
      <c r="H80" s="21"/>
    </row>
    <row r="81" spans="1:8" s="22" customFormat="1" ht="28" customHeight="1">
      <c r="A81" s="8"/>
      <c r="B81" s="2"/>
      <c r="C81" s="3"/>
      <c r="D81" s="8"/>
      <c r="E81" s="3"/>
      <c r="F81" s="8"/>
      <c r="G81" s="8"/>
      <c r="H81" s="21"/>
    </row>
    <row r="82" spans="1:8" s="22" customFormat="1" ht="28" customHeight="1">
      <c r="A82" s="8"/>
      <c r="B82" s="2"/>
      <c r="C82" s="3"/>
      <c r="D82" s="8"/>
      <c r="E82" s="3"/>
      <c r="F82" s="8"/>
      <c r="G82" s="8"/>
      <c r="H82" s="21"/>
    </row>
    <row r="83" spans="1:8" s="22" customFormat="1" ht="28" customHeight="1">
      <c r="A83" s="8"/>
      <c r="B83" s="2"/>
      <c r="C83" s="3"/>
      <c r="D83" s="8"/>
      <c r="E83" s="3"/>
      <c r="F83" s="8"/>
      <c r="G83" s="8"/>
      <c r="H83" s="21"/>
    </row>
    <row r="84" spans="1:8" s="22" customFormat="1" ht="28" customHeight="1">
      <c r="A84" s="8"/>
      <c r="B84" s="2"/>
      <c r="C84" s="3"/>
      <c r="D84" s="8"/>
      <c r="E84" s="3"/>
      <c r="F84" s="8"/>
      <c r="G84" s="8"/>
      <c r="H84" s="21"/>
    </row>
    <row r="85" spans="1:8" s="6" customFormat="1" ht="28" customHeight="1">
      <c r="A85" s="8"/>
      <c r="B85" s="2"/>
      <c r="C85" s="3"/>
      <c r="D85" s="8"/>
      <c r="E85" s="3"/>
      <c r="F85" s="8"/>
      <c r="G85" s="8"/>
      <c r="H85" s="4"/>
    </row>
    <row r="86" spans="1:8" s="22" customFormat="1" ht="28" customHeight="1">
      <c r="A86" s="8"/>
      <c r="B86" s="2"/>
      <c r="C86" s="3"/>
      <c r="D86" s="8"/>
      <c r="E86" s="3"/>
      <c r="F86" s="8"/>
      <c r="G86" s="8"/>
      <c r="H86" s="21"/>
    </row>
    <row r="87" spans="1:8" s="22" customFormat="1" ht="28" customHeight="1">
      <c r="A87" s="8"/>
      <c r="B87" s="2"/>
      <c r="C87" s="3"/>
      <c r="D87" s="8"/>
      <c r="E87" s="3"/>
      <c r="F87" s="8"/>
      <c r="G87" s="8"/>
      <c r="H87" s="21"/>
    </row>
    <row r="88" spans="1:8" s="22" customFormat="1" ht="28" customHeight="1">
      <c r="A88" s="8"/>
      <c r="B88" s="2"/>
      <c r="C88" s="3"/>
      <c r="D88" s="8"/>
      <c r="E88" s="3"/>
      <c r="F88" s="8"/>
      <c r="G88" s="8"/>
      <c r="H88" s="21"/>
    </row>
    <row r="89" spans="1:8" s="22" customFormat="1" ht="28" customHeight="1">
      <c r="A89" s="8"/>
      <c r="B89" s="2"/>
      <c r="C89" s="3"/>
      <c r="D89" s="8"/>
      <c r="E89" s="3"/>
      <c r="F89" s="8"/>
      <c r="G89" s="8"/>
      <c r="H89" s="21"/>
    </row>
    <row r="90" spans="1:8" s="22" customFormat="1" ht="28" customHeight="1">
      <c r="A90" s="8"/>
      <c r="B90" s="2"/>
      <c r="C90" s="3"/>
      <c r="D90" s="8"/>
      <c r="E90" s="3"/>
      <c r="F90" s="8"/>
      <c r="G90" s="8"/>
      <c r="H90" s="21"/>
    </row>
    <row r="91" spans="1:8" s="22" customFormat="1" ht="28" customHeight="1">
      <c r="A91" s="8"/>
      <c r="B91" s="2"/>
      <c r="C91" s="3"/>
      <c r="D91" s="8"/>
      <c r="E91" s="3"/>
      <c r="F91" s="8"/>
      <c r="G91" s="8"/>
      <c r="H91" s="21"/>
    </row>
    <row r="92" spans="1:8" s="22" customFormat="1" ht="28" customHeight="1">
      <c r="A92" s="8"/>
      <c r="B92" s="2"/>
      <c r="C92" s="3"/>
      <c r="D92" s="8"/>
      <c r="E92" s="3"/>
      <c r="F92" s="8"/>
      <c r="G92" s="8"/>
      <c r="H92" s="21"/>
    </row>
    <row r="93" spans="1:8" s="22" customFormat="1" ht="28" customHeight="1">
      <c r="A93" s="8"/>
      <c r="B93" s="2"/>
      <c r="C93" s="3"/>
      <c r="D93" s="8"/>
      <c r="E93" s="3"/>
      <c r="F93" s="8"/>
      <c r="G93" s="8"/>
      <c r="H93" s="21"/>
    </row>
    <row r="94" spans="1:8" s="22" customFormat="1" ht="28" customHeight="1">
      <c r="A94" s="8"/>
      <c r="B94" s="2"/>
      <c r="C94" s="3"/>
      <c r="D94" s="8"/>
      <c r="E94" s="3"/>
      <c r="F94" s="8"/>
      <c r="G94" s="8"/>
      <c r="H94" s="21"/>
    </row>
    <row r="95" spans="1:8" s="22" customFormat="1" ht="28" customHeight="1">
      <c r="A95" s="8"/>
      <c r="B95" s="2"/>
      <c r="C95" s="3"/>
      <c r="D95" s="8"/>
      <c r="E95" s="3"/>
      <c r="F95" s="8"/>
      <c r="G95" s="8"/>
      <c r="H95" s="21"/>
    </row>
    <row r="96" spans="1:8" s="22" customFormat="1" ht="28" customHeight="1">
      <c r="A96" s="8"/>
      <c r="B96" s="2"/>
      <c r="C96" s="3"/>
      <c r="D96" s="8"/>
      <c r="E96" s="3"/>
      <c r="F96" s="8"/>
      <c r="G96" s="8"/>
      <c r="H96" s="21"/>
    </row>
    <row r="97" spans="1:8" s="22" customFormat="1" ht="28" customHeight="1">
      <c r="A97" s="8"/>
      <c r="B97" s="2"/>
      <c r="C97" s="3"/>
      <c r="D97" s="8"/>
      <c r="E97" s="3"/>
      <c r="F97" s="8"/>
      <c r="G97" s="8"/>
      <c r="H97" s="21"/>
    </row>
    <row r="98" spans="1:8" s="22" customFormat="1" ht="28" customHeight="1">
      <c r="A98" s="8"/>
      <c r="B98" s="2"/>
      <c r="C98" s="3"/>
      <c r="D98" s="8"/>
      <c r="E98" s="3"/>
      <c r="F98" s="8"/>
      <c r="G98" s="8"/>
      <c r="H98" s="21"/>
    </row>
    <row r="99" spans="1:8" s="22" customFormat="1" ht="28" customHeight="1">
      <c r="A99" s="8"/>
      <c r="B99" s="2"/>
      <c r="C99" s="3"/>
      <c r="D99" s="8"/>
      <c r="E99" s="3"/>
      <c r="F99" s="8"/>
      <c r="G99" s="8"/>
      <c r="H99" s="21"/>
    </row>
    <row r="100" spans="1:8" s="22" customFormat="1" ht="28" customHeight="1">
      <c r="A100" s="8"/>
      <c r="B100" s="2"/>
      <c r="C100" s="3"/>
      <c r="D100" s="8"/>
      <c r="E100" s="3"/>
      <c r="F100" s="8"/>
      <c r="G100" s="8"/>
      <c r="H100" s="21"/>
    </row>
    <row r="101" spans="1:8" s="6" customFormat="1" ht="28" customHeight="1">
      <c r="A101" s="8"/>
      <c r="B101" s="2"/>
      <c r="C101" s="3"/>
      <c r="D101" s="8"/>
      <c r="E101" s="3"/>
      <c r="F101" s="8"/>
      <c r="G101" s="8"/>
      <c r="H101" s="4"/>
    </row>
    <row r="102" spans="1:8" s="6" customFormat="1" ht="28" customHeight="1">
      <c r="A102" s="8"/>
      <c r="B102" s="2"/>
      <c r="C102" s="3"/>
      <c r="D102" s="8"/>
      <c r="E102" s="3"/>
      <c r="F102" s="8"/>
      <c r="G102" s="8"/>
      <c r="H102" s="4"/>
    </row>
    <row r="103" spans="1:8" s="6" customFormat="1" ht="28" customHeight="1">
      <c r="A103" s="8"/>
      <c r="B103" s="2"/>
      <c r="C103" s="3"/>
      <c r="D103" s="8"/>
      <c r="E103" s="3"/>
      <c r="F103" s="8"/>
      <c r="G103" s="8"/>
      <c r="H103" s="4"/>
    </row>
    <row r="104" spans="1:8" s="6" customFormat="1" ht="28" customHeight="1">
      <c r="A104" s="8"/>
      <c r="B104" s="2"/>
      <c r="C104" s="3"/>
      <c r="D104" s="8"/>
      <c r="E104" s="3"/>
      <c r="F104" s="8"/>
      <c r="G104" s="8"/>
      <c r="H104" s="4"/>
    </row>
    <row r="105" spans="1:8" s="6" customFormat="1" ht="28" customHeight="1">
      <c r="A105" s="8"/>
      <c r="B105" s="2"/>
      <c r="C105" s="3"/>
      <c r="D105" s="8"/>
      <c r="E105" s="3"/>
      <c r="F105" s="8"/>
      <c r="G105" s="8"/>
      <c r="H105" s="4"/>
    </row>
    <row r="106" spans="1:8" s="6" customFormat="1" ht="28" customHeight="1">
      <c r="A106" s="8"/>
      <c r="B106" s="2"/>
      <c r="C106" s="3"/>
      <c r="D106" s="8"/>
      <c r="E106" s="3"/>
      <c r="F106" s="8"/>
      <c r="G106" s="8"/>
      <c r="H106" s="4"/>
    </row>
    <row r="107" spans="1:8" s="6" customFormat="1" ht="28" customHeight="1">
      <c r="A107" s="8"/>
      <c r="B107" s="2"/>
      <c r="C107" s="3"/>
      <c r="D107" s="8"/>
      <c r="E107" s="3"/>
      <c r="F107" s="8"/>
      <c r="G107" s="8"/>
      <c r="H107" s="4"/>
    </row>
  </sheetData>
  <printOptions headings="1" gridLines="1" gridLinesSet="0"/>
  <pageMargins left="0.78740157499999996" right="0.78740157499999996" top="0.984251969" bottom="0.984251969" header="0.4921259845" footer="0.4921259845"/>
  <pageSetup paperSize="9" orientation="portrait" horizontalDpi="4294967292" verticalDpi="4294967292"/>
  <headerFooter alignWithMargins="0">
    <oddHeader>&amp;F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521D-3DCC-6D48-9B70-050C85133640}">
  <dimension ref="A1:H107"/>
  <sheetViews>
    <sheetView workbookViewId="0">
      <pane ySplit="6500" topLeftCell="A67"/>
      <selection sqref="A1:IV65536"/>
      <selection pane="bottomLeft" activeCell="D69" sqref="D69"/>
    </sheetView>
  </sheetViews>
  <sheetFormatPr baseColWidth="10" defaultColWidth="12.42578125" defaultRowHeight="28" customHeight="1"/>
  <cols>
    <col min="1" max="1" width="13.85546875" style="8" customWidth="1"/>
    <col min="2" max="2" width="13.85546875" style="24" customWidth="1"/>
    <col min="3" max="3" width="13.85546875" style="25" customWidth="1"/>
    <col min="4" max="4" width="13.85546875" style="8" customWidth="1"/>
    <col min="5" max="5" width="13.85546875" style="25" customWidth="1"/>
    <col min="6" max="7" width="13.85546875" style="26" customWidth="1"/>
    <col min="8" max="8" width="13.85546875" style="27" customWidth="1"/>
    <col min="9" max="16384" width="12.42578125" style="28"/>
  </cols>
  <sheetData>
    <row r="1" spans="1:8" s="6" customFormat="1" ht="28" customHeight="1" thickTop="1">
      <c r="A1" s="1"/>
      <c r="B1" s="2"/>
      <c r="C1" s="3" t="s">
        <v>1</v>
      </c>
      <c r="D1" s="4"/>
      <c r="E1" s="3" t="s">
        <v>1</v>
      </c>
      <c r="F1" s="4"/>
      <c r="G1" s="5"/>
      <c r="H1" s="4"/>
    </row>
    <row r="2" spans="1:8" s="6" customFormat="1" ht="28" customHeight="1">
      <c r="A2" s="7"/>
      <c r="B2" s="2"/>
      <c r="C2" s="3" t="s">
        <v>17</v>
      </c>
      <c r="D2" s="8"/>
      <c r="E2" s="3" t="s">
        <v>17</v>
      </c>
      <c r="F2" s="8"/>
      <c r="G2" s="7"/>
      <c r="H2" s="9">
        <v>701.95500000000004</v>
      </c>
    </row>
    <row r="3" spans="1:8" s="6" customFormat="1" ht="28" customHeight="1">
      <c r="A3" s="7"/>
      <c r="B3" s="2"/>
      <c r="C3" s="3" t="s">
        <v>18</v>
      </c>
      <c r="D3" s="4"/>
      <c r="E3" s="3" t="s">
        <v>18</v>
      </c>
      <c r="F3" s="4"/>
      <c r="G3" s="10"/>
      <c r="H3" s="9">
        <v>386.31400000000002</v>
      </c>
    </row>
    <row r="4" spans="1:8" s="6" customFormat="1" ht="28" customHeight="1">
      <c r="A4" s="7"/>
      <c r="B4" s="2" t="s">
        <v>17</v>
      </c>
      <c r="C4" s="3" t="s">
        <v>19</v>
      </c>
      <c r="D4" s="8" t="s">
        <v>2</v>
      </c>
      <c r="E4" s="3" t="s">
        <v>19</v>
      </c>
      <c r="F4" s="8" t="s">
        <v>2</v>
      </c>
      <c r="G4" s="7" t="s">
        <v>3</v>
      </c>
      <c r="H4" s="4"/>
    </row>
    <row r="5" spans="1:8" s="6" customFormat="1" ht="28" customHeight="1">
      <c r="A5" s="7" t="s">
        <v>0</v>
      </c>
      <c r="B5" s="2" t="s">
        <v>18</v>
      </c>
      <c r="C5" s="3" t="s">
        <v>20</v>
      </c>
      <c r="D5" s="8" t="s">
        <v>5</v>
      </c>
      <c r="E5" s="3" t="s">
        <v>20</v>
      </c>
      <c r="F5" s="8" t="s">
        <v>5</v>
      </c>
      <c r="G5" s="7" t="s">
        <v>6</v>
      </c>
      <c r="H5" s="4"/>
    </row>
    <row r="6" spans="1:8" s="6" customFormat="1" ht="28" customHeight="1">
      <c r="A6" s="7" t="s">
        <v>4</v>
      </c>
      <c r="B6" s="2" t="s">
        <v>21</v>
      </c>
      <c r="C6" s="3" t="s">
        <v>7</v>
      </c>
      <c r="D6" s="8" t="s">
        <v>7</v>
      </c>
      <c r="E6" s="3" t="s">
        <v>8</v>
      </c>
      <c r="F6" s="8" t="s">
        <v>8</v>
      </c>
      <c r="G6" s="7" t="s">
        <v>9</v>
      </c>
      <c r="H6" s="4"/>
    </row>
    <row r="7" spans="1:8" s="16" customFormat="1" ht="28" customHeight="1">
      <c r="A7" s="11" t="s">
        <v>10</v>
      </c>
      <c r="B7" s="12" t="s">
        <v>11</v>
      </c>
      <c r="C7" s="13" t="s">
        <v>12</v>
      </c>
      <c r="D7" s="14" t="s">
        <v>13</v>
      </c>
      <c r="E7" s="13" t="s">
        <v>14</v>
      </c>
      <c r="F7" s="14" t="s">
        <v>15</v>
      </c>
      <c r="G7" s="11" t="s">
        <v>16</v>
      </c>
      <c r="H7" s="15"/>
    </row>
    <row r="8" spans="1:8" s="6" customFormat="1" ht="28" customHeight="1">
      <c r="A8" s="7">
        <v>1</v>
      </c>
      <c r="B8" s="17">
        <f t="shared" ref="B8:B39" si="0">1200/A8</f>
        <v>1200</v>
      </c>
      <c r="C8" s="18">
        <f t="shared" ref="C8:C39" si="1">ROUND(q/B8,0)</f>
        <v>1</v>
      </c>
      <c r="D8" s="19">
        <f t="shared" ref="D8:D39" si="2">C8*B8-q</f>
        <v>498.04499999999996</v>
      </c>
      <c r="E8" s="18">
        <f t="shared" ref="E8:E39" si="3">ROUND(t/B8,0)</f>
        <v>0</v>
      </c>
      <c r="F8" s="19">
        <f t="shared" ref="F8:F39" si="4">E8*B8-t</f>
        <v>-386.31400000000002</v>
      </c>
      <c r="G8" s="20">
        <f t="shared" ref="G8:G39" si="5">D8*D8+F8*F8</f>
        <v>397287.32862099999</v>
      </c>
      <c r="H8" s="4"/>
    </row>
    <row r="9" spans="1:8" s="6" customFormat="1" ht="28" customHeight="1">
      <c r="A9" s="7">
        <v>2</v>
      </c>
      <c r="B9" s="17">
        <f t="shared" si="0"/>
        <v>600</v>
      </c>
      <c r="C9" s="18">
        <f t="shared" si="1"/>
        <v>1</v>
      </c>
      <c r="D9" s="19">
        <f t="shared" si="2"/>
        <v>-101.95500000000004</v>
      </c>
      <c r="E9" s="18">
        <f t="shared" si="3"/>
        <v>1</v>
      </c>
      <c r="F9" s="19">
        <f t="shared" si="4"/>
        <v>213.68599999999998</v>
      </c>
      <c r="G9" s="20">
        <f t="shared" si="5"/>
        <v>56056.528620999998</v>
      </c>
      <c r="H9" s="4"/>
    </row>
    <row r="10" spans="1:8" s="6" customFormat="1" ht="28" customHeight="1">
      <c r="A10" s="7">
        <v>3</v>
      </c>
      <c r="B10" s="17">
        <f t="shared" si="0"/>
        <v>400</v>
      </c>
      <c r="C10" s="18">
        <f t="shared" si="1"/>
        <v>2</v>
      </c>
      <c r="D10" s="19">
        <f t="shared" si="2"/>
        <v>98.044999999999959</v>
      </c>
      <c r="E10" s="18">
        <f t="shared" si="3"/>
        <v>1</v>
      </c>
      <c r="F10" s="19">
        <f t="shared" si="4"/>
        <v>13.685999999999979</v>
      </c>
      <c r="G10" s="20">
        <f t="shared" si="5"/>
        <v>9800.1286209999907</v>
      </c>
      <c r="H10" s="4"/>
    </row>
    <row r="11" spans="1:8" s="6" customFormat="1" ht="28" customHeight="1">
      <c r="A11" s="7">
        <v>4</v>
      </c>
      <c r="B11" s="17">
        <f t="shared" si="0"/>
        <v>300</v>
      </c>
      <c r="C11" s="18">
        <f t="shared" si="1"/>
        <v>2</v>
      </c>
      <c r="D11" s="19">
        <f t="shared" si="2"/>
        <v>-101.95500000000004</v>
      </c>
      <c r="E11" s="18">
        <f t="shared" si="3"/>
        <v>1</v>
      </c>
      <c r="F11" s="19">
        <f t="shared" si="4"/>
        <v>-86.314000000000021</v>
      </c>
      <c r="G11" s="20">
        <f t="shared" si="5"/>
        <v>17844.928621000014</v>
      </c>
      <c r="H11" s="4"/>
    </row>
    <row r="12" spans="1:8" s="6" customFormat="1" ht="28" customHeight="1">
      <c r="A12" s="7">
        <v>5</v>
      </c>
      <c r="B12" s="17">
        <f t="shared" si="0"/>
        <v>240</v>
      </c>
      <c r="C12" s="18">
        <f t="shared" si="1"/>
        <v>3</v>
      </c>
      <c r="D12" s="19">
        <f t="shared" si="2"/>
        <v>18.044999999999959</v>
      </c>
      <c r="E12" s="18">
        <f t="shared" si="3"/>
        <v>2</v>
      </c>
      <c r="F12" s="19">
        <f t="shared" si="4"/>
        <v>93.685999999999979</v>
      </c>
      <c r="G12" s="20">
        <f t="shared" si="5"/>
        <v>9102.6886209999939</v>
      </c>
      <c r="H12" s="4"/>
    </row>
    <row r="13" spans="1:8" s="6" customFormat="1" ht="28" customHeight="1">
      <c r="A13" s="7">
        <v>6</v>
      </c>
      <c r="B13" s="17">
        <f t="shared" si="0"/>
        <v>200</v>
      </c>
      <c r="C13" s="18">
        <f t="shared" si="1"/>
        <v>4</v>
      </c>
      <c r="D13" s="19">
        <f t="shared" si="2"/>
        <v>98.044999999999959</v>
      </c>
      <c r="E13" s="18">
        <f t="shared" si="3"/>
        <v>2</v>
      </c>
      <c r="F13" s="19">
        <f t="shared" si="4"/>
        <v>13.685999999999979</v>
      </c>
      <c r="G13" s="20">
        <f t="shared" si="5"/>
        <v>9800.1286209999907</v>
      </c>
      <c r="H13" s="4"/>
    </row>
    <row r="14" spans="1:8" s="6" customFormat="1" ht="28" customHeight="1">
      <c r="A14" s="7">
        <v>7</v>
      </c>
      <c r="B14" s="17">
        <f t="shared" si="0"/>
        <v>171.42857142857142</v>
      </c>
      <c r="C14" s="18">
        <f t="shared" si="1"/>
        <v>4</v>
      </c>
      <c r="D14" s="19">
        <f t="shared" si="2"/>
        <v>-16.240714285714375</v>
      </c>
      <c r="E14" s="18">
        <f t="shared" si="3"/>
        <v>2</v>
      </c>
      <c r="F14" s="19">
        <f t="shared" si="4"/>
        <v>-43.456857142857189</v>
      </c>
      <c r="G14" s="20">
        <f t="shared" si="5"/>
        <v>2152.2592332449049</v>
      </c>
      <c r="H14" s="4"/>
    </row>
    <row r="15" spans="1:8" s="6" customFormat="1" ht="28" customHeight="1">
      <c r="A15" s="7">
        <v>8</v>
      </c>
      <c r="B15" s="17">
        <f t="shared" si="0"/>
        <v>150</v>
      </c>
      <c r="C15" s="18">
        <f t="shared" si="1"/>
        <v>5</v>
      </c>
      <c r="D15" s="19">
        <f t="shared" si="2"/>
        <v>48.044999999999959</v>
      </c>
      <c r="E15" s="18">
        <f t="shared" si="3"/>
        <v>3</v>
      </c>
      <c r="F15" s="19">
        <f t="shared" si="4"/>
        <v>63.685999999999979</v>
      </c>
      <c r="G15" s="20">
        <f t="shared" si="5"/>
        <v>6364.2286209999929</v>
      </c>
      <c r="H15" s="4"/>
    </row>
    <row r="16" spans="1:8" s="6" customFormat="1" ht="28" customHeight="1">
      <c r="A16" s="7">
        <v>9</v>
      </c>
      <c r="B16" s="17">
        <f t="shared" si="0"/>
        <v>133.33333333333334</v>
      </c>
      <c r="C16" s="18">
        <f t="shared" si="1"/>
        <v>5</v>
      </c>
      <c r="D16" s="19">
        <f t="shared" si="2"/>
        <v>-35.288333333333298</v>
      </c>
      <c r="E16" s="18">
        <f t="shared" si="3"/>
        <v>3</v>
      </c>
      <c r="F16" s="19">
        <f t="shared" si="4"/>
        <v>13.685999999999979</v>
      </c>
      <c r="G16" s="20">
        <f t="shared" si="5"/>
        <v>1432.5730654444415</v>
      </c>
      <c r="H16" s="4"/>
    </row>
    <row r="17" spans="1:8" s="6" customFormat="1" ht="28" customHeight="1">
      <c r="A17" s="7">
        <v>10</v>
      </c>
      <c r="B17" s="17">
        <f t="shared" si="0"/>
        <v>120</v>
      </c>
      <c r="C17" s="18">
        <f t="shared" si="1"/>
        <v>6</v>
      </c>
      <c r="D17" s="19">
        <f t="shared" si="2"/>
        <v>18.044999999999959</v>
      </c>
      <c r="E17" s="18">
        <f t="shared" si="3"/>
        <v>3</v>
      </c>
      <c r="F17" s="19">
        <f t="shared" si="4"/>
        <v>-26.314000000000021</v>
      </c>
      <c r="G17" s="20">
        <f t="shared" si="5"/>
        <v>1018.0486209999997</v>
      </c>
      <c r="H17" s="4"/>
    </row>
    <row r="18" spans="1:8" s="6" customFormat="1" ht="28" customHeight="1">
      <c r="A18" s="7">
        <v>11</v>
      </c>
      <c r="B18" s="17">
        <f t="shared" si="0"/>
        <v>109.09090909090909</v>
      </c>
      <c r="C18" s="18">
        <f t="shared" si="1"/>
        <v>6</v>
      </c>
      <c r="D18" s="19">
        <f t="shared" si="2"/>
        <v>-47.409545454545537</v>
      </c>
      <c r="E18" s="18">
        <f t="shared" si="3"/>
        <v>4</v>
      </c>
      <c r="F18" s="19">
        <f t="shared" si="4"/>
        <v>50.049636363636353</v>
      </c>
      <c r="G18" s="20">
        <f t="shared" si="5"/>
        <v>4752.6311003388491</v>
      </c>
      <c r="H18" s="4"/>
    </row>
    <row r="19" spans="1:8" s="6" customFormat="1" ht="28" customHeight="1">
      <c r="A19" s="7">
        <v>12</v>
      </c>
      <c r="B19" s="17">
        <f t="shared" si="0"/>
        <v>100</v>
      </c>
      <c r="C19" s="18">
        <f t="shared" si="1"/>
        <v>7</v>
      </c>
      <c r="D19" s="19">
        <f t="shared" si="2"/>
        <v>-1.9550000000000409</v>
      </c>
      <c r="E19" s="18">
        <f t="shared" si="3"/>
        <v>4</v>
      </c>
      <c r="F19" s="19">
        <f t="shared" si="4"/>
        <v>13.685999999999979</v>
      </c>
      <c r="G19" s="20">
        <f t="shared" si="5"/>
        <v>191.12862099999958</v>
      </c>
      <c r="H19" s="4"/>
    </row>
    <row r="20" spans="1:8" s="6" customFormat="1" ht="28" customHeight="1">
      <c r="A20" s="7">
        <v>13</v>
      </c>
      <c r="B20" s="17">
        <f t="shared" si="0"/>
        <v>92.307692307692307</v>
      </c>
      <c r="C20" s="18">
        <f t="shared" si="1"/>
        <v>8</v>
      </c>
      <c r="D20" s="19">
        <f t="shared" si="2"/>
        <v>36.506538461538412</v>
      </c>
      <c r="E20" s="18">
        <f t="shared" si="3"/>
        <v>4</v>
      </c>
      <c r="F20" s="19">
        <f t="shared" si="4"/>
        <v>-17.083230769230795</v>
      </c>
      <c r="G20" s="20">
        <f t="shared" si="5"/>
        <v>1624.5641239585771</v>
      </c>
      <c r="H20" s="4"/>
    </row>
    <row r="21" spans="1:8" s="6" customFormat="1" ht="28" customHeight="1">
      <c r="A21" s="7">
        <v>14</v>
      </c>
      <c r="B21" s="17">
        <f t="shared" si="0"/>
        <v>85.714285714285708</v>
      </c>
      <c r="C21" s="18">
        <f t="shared" si="1"/>
        <v>8</v>
      </c>
      <c r="D21" s="19">
        <f t="shared" si="2"/>
        <v>-16.240714285714375</v>
      </c>
      <c r="E21" s="18">
        <f t="shared" si="3"/>
        <v>5</v>
      </c>
      <c r="F21" s="19">
        <f t="shared" si="4"/>
        <v>42.257428571428534</v>
      </c>
      <c r="G21" s="20">
        <f t="shared" si="5"/>
        <v>2049.4510699795915</v>
      </c>
      <c r="H21" s="4"/>
    </row>
    <row r="22" spans="1:8" s="6" customFormat="1" ht="28" customHeight="1">
      <c r="A22" s="7">
        <v>15</v>
      </c>
      <c r="B22" s="17">
        <f t="shared" si="0"/>
        <v>80</v>
      </c>
      <c r="C22" s="18">
        <f t="shared" si="1"/>
        <v>9</v>
      </c>
      <c r="D22" s="19">
        <f t="shared" si="2"/>
        <v>18.044999999999959</v>
      </c>
      <c r="E22" s="18">
        <f t="shared" si="3"/>
        <v>5</v>
      </c>
      <c r="F22" s="19">
        <f t="shared" si="4"/>
        <v>13.685999999999979</v>
      </c>
      <c r="G22" s="20">
        <f t="shared" si="5"/>
        <v>512.92862099999797</v>
      </c>
      <c r="H22" s="4"/>
    </row>
    <row r="23" spans="1:8" s="6" customFormat="1" ht="28" customHeight="1">
      <c r="A23" s="7">
        <v>16</v>
      </c>
      <c r="B23" s="17">
        <f t="shared" si="0"/>
        <v>75</v>
      </c>
      <c r="C23" s="18">
        <f t="shared" si="1"/>
        <v>9</v>
      </c>
      <c r="D23" s="19">
        <f t="shared" si="2"/>
        <v>-26.955000000000041</v>
      </c>
      <c r="E23" s="18">
        <f t="shared" si="3"/>
        <v>5</v>
      </c>
      <c r="F23" s="19">
        <f t="shared" si="4"/>
        <v>-11.314000000000021</v>
      </c>
      <c r="G23" s="20">
        <f t="shared" si="5"/>
        <v>854.57862100000273</v>
      </c>
      <c r="H23" s="4"/>
    </row>
    <row r="24" spans="1:8" s="6" customFormat="1" ht="28" customHeight="1">
      <c r="A24" s="7">
        <v>17</v>
      </c>
      <c r="B24" s="17">
        <f t="shared" si="0"/>
        <v>70.588235294117652</v>
      </c>
      <c r="C24" s="18">
        <f t="shared" si="1"/>
        <v>10</v>
      </c>
      <c r="D24" s="19">
        <f t="shared" si="2"/>
        <v>3.9273529411765367</v>
      </c>
      <c r="E24" s="18">
        <f t="shared" si="3"/>
        <v>5</v>
      </c>
      <c r="F24" s="19">
        <f t="shared" si="4"/>
        <v>-33.372823529411733</v>
      </c>
      <c r="G24" s="20">
        <f t="shared" si="5"/>
        <v>1129.1694514498254</v>
      </c>
      <c r="H24" s="4"/>
    </row>
    <row r="25" spans="1:8" s="6" customFormat="1" ht="28" customHeight="1">
      <c r="A25" s="7">
        <v>18</v>
      </c>
      <c r="B25" s="17">
        <f t="shared" si="0"/>
        <v>66.666666666666671</v>
      </c>
      <c r="C25" s="18">
        <f t="shared" si="1"/>
        <v>11</v>
      </c>
      <c r="D25" s="19">
        <f t="shared" si="2"/>
        <v>31.37833333333333</v>
      </c>
      <c r="E25" s="18">
        <f t="shared" si="3"/>
        <v>6</v>
      </c>
      <c r="F25" s="19">
        <f t="shared" si="4"/>
        <v>13.685999999999979</v>
      </c>
      <c r="G25" s="20">
        <f t="shared" si="5"/>
        <v>1171.906398777777</v>
      </c>
      <c r="H25" s="4"/>
    </row>
    <row r="26" spans="1:8" s="6" customFormat="1" ht="28" customHeight="1">
      <c r="A26" s="7">
        <v>19</v>
      </c>
      <c r="B26" s="17">
        <f t="shared" si="0"/>
        <v>63.157894736842103</v>
      </c>
      <c r="C26" s="18">
        <f t="shared" si="1"/>
        <v>11</v>
      </c>
      <c r="D26" s="19">
        <f t="shared" si="2"/>
        <v>-7.2181578947369189</v>
      </c>
      <c r="E26" s="18">
        <f t="shared" si="3"/>
        <v>6</v>
      </c>
      <c r="F26" s="19">
        <f t="shared" si="4"/>
        <v>-7.3666315789474197</v>
      </c>
      <c r="G26" s="20">
        <f t="shared" si="5"/>
        <v>106.36906421329826</v>
      </c>
      <c r="H26" s="4"/>
    </row>
    <row r="27" spans="1:8" s="6" customFormat="1" ht="28" customHeight="1">
      <c r="A27" s="7">
        <v>20</v>
      </c>
      <c r="B27" s="17">
        <f t="shared" si="0"/>
        <v>60</v>
      </c>
      <c r="C27" s="18">
        <f t="shared" si="1"/>
        <v>12</v>
      </c>
      <c r="D27" s="19">
        <f t="shared" si="2"/>
        <v>18.044999999999959</v>
      </c>
      <c r="E27" s="18">
        <f t="shared" si="3"/>
        <v>6</v>
      </c>
      <c r="F27" s="19">
        <f t="shared" si="4"/>
        <v>-26.314000000000021</v>
      </c>
      <c r="G27" s="20">
        <f t="shared" si="5"/>
        <v>1018.0486209999997</v>
      </c>
      <c r="H27" s="4"/>
    </row>
    <row r="28" spans="1:8" s="6" customFormat="1" ht="28" customHeight="1">
      <c r="A28" s="7">
        <v>21</v>
      </c>
      <c r="B28" s="17">
        <f t="shared" si="0"/>
        <v>57.142857142857146</v>
      </c>
      <c r="C28" s="18">
        <f t="shared" si="1"/>
        <v>12</v>
      </c>
      <c r="D28" s="19">
        <f t="shared" si="2"/>
        <v>-16.240714285714262</v>
      </c>
      <c r="E28" s="18">
        <f t="shared" si="3"/>
        <v>7</v>
      </c>
      <c r="F28" s="19">
        <f t="shared" si="4"/>
        <v>13.685999999999979</v>
      </c>
      <c r="G28" s="20">
        <f t="shared" si="5"/>
        <v>451.06739651020268</v>
      </c>
      <c r="H28" s="4"/>
    </row>
    <row r="29" spans="1:8" s="6" customFormat="1" ht="28" customHeight="1">
      <c r="A29" s="7">
        <v>22</v>
      </c>
      <c r="B29" s="17">
        <f t="shared" si="0"/>
        <v>54.545454545454547</v>
      </c>
      <c r="C29" s="18">
        <f t="shared" si="1"/>
        <v>13</v>
      </c>
      <c r="D29" s="19">
        <f t="shared" si="2"/>
        <v>7.135909090909081</v>
      </c>
      <c r="E29" s="18">
        <f t="shared" si="3"/>
        <v>7</v>
      </c>
      <c r="F29" s="19">
        <f t="shared" si="4"/>
        <v>-4.4958181818182084</v>
      </c>
      <c r="G29" s="20">
        <f t="shared" si="5"/>
        <v>71.133579677686043</v>
      </c>
      <c r="H29" s="4"/>
    </row>
    <row r="30" spans="1:8" s="6" customFormat="1" ht="28" customHeight="1">
      <c r="A30" s="7">
        <v>23</v>
      </c>
      <c r="B30" s="17">
        <f t="shared" si="0"/>
        <v>52.173913043478258</v>
      </c>
      <c r="C30" s="18">
        <f t="shared" si="1"/>
        <v>13</v>
      </c>
      <c r="D30" s="19">
        <f t="shared" si="2"/>
        <v>-23.694130434782664</v>
      </c>
      <c r="E30" s="18">
        <f t="shared" si="3"/>
        <v>7</v>
      </c>
      <c r="F30" s="19">
        <f t="shared" si="4"/>
        <v>-21.096608695652208</v>
      </c>
      <c r="G30" s="20">
        <f t="shared" si="5"/>
        <v>1006.4787155179625</v>
      </c>
      <c r="H30" s="4"/>
    </row>
    <row r="31" spans="1:8" s="6" customFormat="1" ht="28" customHeight="1">
      <c r="A31" s="7">
        <v>24</v>
      </c>
      <c r="B31" s="17">
        <f t="shared" si="0"/>
        <v>50</v>
      </c>
      <c r="C31" s="18">
        <f t="shared" si="1"/>
        <v>14</v>
      </c>
      <c r="D31" s="19">
        <f t="shared" si="2"/>
        <v>-1.9550000000000409</v>
      </c>
      <c r="E31" s="18">
        <f t="shared" si="3"/>
        <v>8</v>
      </c>
      <c r="F31" s="19">
        <f t="shared" si="4"/>
        <v>13.685999999999979</v>
      </c>
      <c r="G31" s="20">
        <f t="shared" si="5"/>
        <v>191.12862099999958</v>
      </c>
      <c r="H31" s="4"/>
    </row>
    <row r="32" spans="1:8" s="6" customFormat="1" ht="28" customHeight="1">
      <c r="A32" s="7">
        <v>25</v>
      </c>
      <c r="B32" s="17">
        <f t="shared" si="0"/>
        <v>48</v>
      </c>
      <c r="C32" s="18">
        <f t="shared" si="1"/>
        <v>15</v>
      </c>
      <c r="D32" s="19">
        <f t="shared" si="2"/>
        <v>18.044999999999959</v>
      </c>
      <c r="E32" s="18">
        <f t="shared" si="3"/>
        <v>8</v>
      </c>
      <c r="F32" s="19">
        <f t="shared" si="4"/>
        <v>-2.3140000000000214</v>
      </c>
      <c r="G32" s="20">
        <f t="shared" si="5"/>
        <v>330.9766209999986</v>
      </c>
      <c r="H32" s="4"/>
    </row>
    <row r="33" spans="1:8" s="6" customFormat="1" ht="28" customHeight="1">
      <c r="A33" s="7">
        <v>26</v>
      </c>
      <c r="B33" s="17">
        <f t="shared" si="0"/>
        <v>46.153846153846153</v>
      </c>
      <c r="C33" s="18">
        <f t="shared" si="1"/>
        <v>15</v>
      </c>
      <c r="D33" s="19">
        <f t="shared" si="2"/>
        <v>-9.647307692307777</v>
      </c>
      <c r="E33" s="18">
        <f t="shared" si="3"/>
        <v>8</v>
      </c>
      <c r="F33" s="19">
        <f t="shared" si="4"/>
        <v>-17.083230769230795</v>
      </c>
      <c r="G33" s="20">
        <f t="shared" si="5"/>
        <v>384.90731922485458</v>
      </c>
      <c r="H33" s="4"/>
    </row>
    <row r="34" spans="1:8" s="6" customFormat="1" ht="28" customHeight="1">
      <c r="A34" s="7">
        <v>27</v>
      </c>
      <c r="B34" s="17">
        <f t="shared" si="0"/>
        <v>44.444444444444443</v>
      </c>
      <c r="C34" s="18">
        <f t="shared" si="1"/>
        <v>16</v>
      </c>
      <c r="D34" s="19">
        <f t="shared" si="2"/>
        <v>9.1561111111110449</v>
      </c>
      <c r="E34" s="18">
        <f t="shared" si="3"/>
        <v>9</v>
      </c>
      <c r="F34" s="19">
        <f t="shared" si="4"/>
        <v>13.685999999999979</v>
      </c>
      <c r="G34" s="20">
        <f t="shared" si="5"/>
        <v>271.14096667901055</v>
      </c>
      <c r="H34" s="4"/>
    </row>
    <row r="35" spans="1:8" s="6" customFormat="1" ht="28" customHeight="1">
      <c r="A35" s="7">
        <v>28</v>
      </c>
      <c r="B35" s="17">
        <f t="shared" si="0"/>
        <v>42.857142857142854</v>
      </c>
      <c r="C35" s="18">
        <f t="shared" si="1"/>
        <v>16</v>
      </c>
      <c r="D35" s="19">
        <f t="shared" si="2"/>
        <v>-16.240714285714375</v>
      </c>
      <c r="E35" s="18">
        <f t="shared" si="3"/>
        <v>9</v>
      </c>
      <c r="F35" s="19">
        <f t="shared" si="4"/>
        <v>-0.59971428571435581</v>
      </c>
      <c r="G35" s="20">
        <f t="shared" si="5"/>
        <v>264.12045773469686</v>
      </c>
      <c r="H35" s="4"/>
    </row>
    <row r="36" spans="1:8" s="6" customFormat="1" ht="28" customHeight="1">
      <c r="A36" s="7">
        <v>29</v>
      </c>
      <c r="B36" s="17">
        <f t="shared" si="0"/>
        <v>41.379310344827587</v>
      </c>
      <c r="C36" s="18">
        <f t="shared" si="1"/>
        <v>17</v>
      </c>
      <c r="D36" s="19">
        <f t="shared" si="2"/>
        <v>1.4932758620689128</v>
      </c>
      <c r="E36" s="18">
        <f t="shared" si="3"/>
        <v>9</v>
      </c>
      <c r="F36" s="19">
        <f t="shared" si="4"/>
        <v>-13.900206896551765</v>
      </c>
      <c r="G36" s="20">
        <f t="shared" si="5"/>
        <v>195.4456245671829</v>
      </c>
      <c r="H36" s="4"/>
    </row>
    <row r="37" spans="1:8" s="6" customFormat="1" ht="28" customHeight="1">
      <c r="A37" s="7">
        <v>30</v>
      </c>
      <c r="B37" s="17">
        <f t="shared" si="0"/>
        <v>40</v>
      </c>
      <c r="C37" s="18">
        <f t="shared" si="1"/>
        <v>18</v>
      </c>
      <c r="D37" s="19">
        <f t="shared" si="2"/>
        <v>18.044999999999959</v>
      </c>
      <c r="E37" s="18">
        <f t="shared" si="3"/>
        <v>10</v>
      </c>
      <c r="F37" s="19">
        <f t="shared" si="4"/>
        <v>13.685999999999979</v>
      </c>
      <c r="G37" s="20">
        <f t="shared" si="5"/>
        <v>512.92862099999797</v>
      </c>
      <c r="H37" s="4"/>
    </row>
    <row r="38" spans="1:8" s="22" customFormat="1" ht="28" customHeight="1">
      <c r="A38" s="7">
        <v>31</v>
      </c>
      <c r="B38" s="17">
        <f t="shared" si="0"/>
        <v>38.70967741935484</v>
      </c>
      <c r="C38" s="18">
        <f t="shared" si="1"/>
        <v>18</v>
      </c>
      <c r="D38" s="19">
        <f t="shared" si="2"/>
        <v>-5.1808064516129662</v>
      </c>
      <c r="E38" s="18">
        <f t="shared" si="3"/>
        <v>10</v>
      </c>
      <c r="F38" s="19">
        <f t="shared" si="4"/>
        <v>0.78277419354839139</v>
      </c>
      <c r="G38" s="20">
        <f t="shared" si="5"/>
        <v>27.453490927159866</v>
      </c>
      <c r="H38" s="21"/>
    </row>
    <row r="39" spans="1:8" s="22" customFormat="1" ht="28" customHeight="1">
      <c r="A39" s="7">
        <v>32</v>
      </c>
      <c r="B39" s="17">
        <f t="shared" si="0"/>
        <v>37.5</v>
      </c>
      <c r="C39" s="18">
        <f t="shared" si="1"/>
        <v>19</v>
      </c>
      <c r="D39" s="19">
        <f t="shared" si="2"/>
        <v>10.544999999999959</v>
      </c>
      <c r="E39" s="18">
        <f t="shared" si="3"/>
        <v>10</v>
      </c>
      <c r="F39" s="19">
        <f t="shared" si="4"/>
        <v>-11.314000000000021</v>
      </c>
      <c r="G39" s="20">
        <f t="shared" si="5"/>
        <v>239.20362099999963</v>
      </c>
      <c r="H39" s="21"/>
    </row>
    <row r="40" spans="1:8" s="22" customFormat="1" ht="28" customHeight="1">
      <c r="A40" s="7">
        <v>33</v>
      </c>
      <c r="B40" s="17">
        <f t="shared" ref="B40:B71" si="6">1200/A40</f>
        <v>36.363636363636367</v>
      </c>
      <c r="C40" s="18">
        <f t="shared" ref="C40:C71" si="7">ROUND(q/B40,0)</f>
        <v>19</v>
      </c>
      <c r="D40" s="19">
        <f t="shared" ref="D40:D71" si="8">C40*B40-q</f>
        <v>-11.045909090909049</v>
      </c>
      <c r="E40" s="18">
        <f t="shared" ref="E40:E67" si="9">ROUND(t/B40,0)</f>
        <v>11</v>
      </c>
      <c r="F40" s="19">
        <f t="shared" ref="F40:F71" si="10">E40*B40-t</f>
        <v>13.686000000000035</v>
      </c>
      <c r="G40" s="20">
        <f t="shared" ref="G40:G71" si="11">D40*D40+F40*F40</f>
        <v>309.31870364462816</v>
      </c>
      <c r="H40" s="21"/>
    </row>
    <row r="41" spans="1:8" s="22" customFormat="1" ht="28" customHeight="1">
      <c r="A41" s="7">
        <v>34</v>
      </c>
      <c r="B41" s="17">
        <f t="shared" si="6"/>
        <v>35.294117647058826</v>
      </c>
      <c r="C41" s="18">
        <f t="shared" si="7"/>
        <v>20</v>
      </c>
      <c r="D41" s="19">
        <f t="shared" si="8"/>
        <v>3.9273529411765367</v>
      </c>
      <c r="E41" s="18">
        <f t="shared" si="9"/>
        <v>11</v>
      </c>
      <c r="F41" s="19">
        <f t="shared" si="10"/>
        <v>1.9212941176470508</v>
      </c>
      <c r="G41" s="20">
        <f t="shared" si="11"/>
        <v>19.115472211073154</v>
      </c>
      <c r="H41" s="21"/>
    </row>
    <row r="42" spans="1:8" s="22" customFormat="1" ht="28" customHeight="1">
      <c r="A42" s="7">
        <v>35</v>
      </c>
      <c r="B42" s="17">
        <f t="shared" si="6"/>
        <v>34.285714285714285</v>
      </c>
      <c r="C42" s="18">
        <f t="shared" si="7"/>
        <v>20</v>
      </c>
      <c r="D42" s="19">
        <f t="shared" si="8"/>
        <v>-16.240714285714375</v>
      </c>
      <c r="E42" s="18">
        <f t="shared" si="9"/>
        <v>11</v>
      </c>
      <c r="F42" s="19">
        <f t="shared" si="10"/>
        <v>-9.171142857142911</v>
      </c>
      <c r="G42" s="20">
        <f t="shared" si="11"/>
        <v>347.87066181633043</v>
      </c>
      <c r="H42" s="21"/>
    </row>
    <row r="43" spans="1:8" s="22" customFormat="1" ht="28" customHeight="1">
      <c r="A43" s="7">
        <v>36</v>
      </c>
      <c r="B43" s="17">
        <f t="shared" si="6"/>
        <v>33.333333333333336</v>
      </c>
      <c r="C43" s="18">
        <f t="shared" si="7"/>
        <v>21</v>
      </c>
      <c r="D43" s="19">
        <f t="shared" si="8"/>
        <v>-1.9550000000000409</v>
      </c>
      <c r="E43" s="18">
        <f t="shared" si="9"/>
        <v>12</v>
      </c>
      <c r="F43" s="19">
        <f t="shared" si="10"/>
        <v>13.685999999999979</v>
      </c>
      <c r="G43" s="20">
        <f t="shared" si="11"/>
        <v>191.12862099999958</v>
      </c>
      <c r="H43" s="21"/>
    </row>
    <row r="44" spans="1:8" s="22" customFormat="1" ht="28" customHeight="1">
      <c r="A44" s="7">
        <v>37</v>
      </c>
      <c r="B44" s="17">
        <f t="shared" si="6"/>
        <v>32.432432432432435</v>
      </c>
      <c r="C44" s="18">
        <f t="shared" si="7"/>
        <v>22</v>
      </c>
      <c r="D44" s="19">
        <f t="shared" si="8"/>
        <v>11.558513513513503</v>
      </c>
      <c r="E44" s="18">
        <f t="shared" si="9"/>
        <v>12</v>
      </c>
      <c r="F44" s="19">
        <f t="shared" si="10"/>
        <v>2.8751891891892001</v>
      </c>
      <c r="G44" s="20">
        <f t="shared" si="11"/>
        <v>141.8659475157047</v>
      </c>
      <c r="H44" s="21"/>
    </row>
    <row r="45" spans="1:8" s="22" customFormat="1" ht="28" customHeight="1">
      <c r="A45" s="7">
        <v>38</v>
      </c>
      <c r="B45" s="17">
        <f t="shared" si="6"/>
        <v>31.578947368421051</v>
      </c>
      <c r="C45" s="18">
        <f t="shared" si="7"/>
        <v>22</v>
      </c>
      <c r="D45" s="19">
        <f t="shared" si="8"/>
        <v>-7.2181578947369189</v>
      </c>
      <c r="E45" s="18">
        <f t="shared" si="9"/>
        <v>12</v>
      </c>
      <c r="F45" s="19">
        <f t="shared" si="10"/>
        <v>-7.3666315789474197</v>
      </c>
      <c r="G45" s="20">
        <f t="shared" si="11"/>
        <v>106.36906421329826</v>
      </c>
      <c r="H45" s="21"/>
    </row>
    <row r="46" spans="1:8" s="22" customFormat="1" ht="28" customHeight="1">
      <c r="A46" s="7">
        <v>39</v>
      </c>
      <c r="B46" s="17">
        <f t="shared" si="6"/>
        <v>30.76923076923077</v>
      </c>
      <c r="C46" s="18">
        <f t="shared" si="7"/>
        <v>23</v>
      </c>
      <c r="D46" s="19">
        <f t="shared" si="8"/>
        <v>5.7373076923076951</v>
      </c>
      <c r="E46" s="18">
        <f t="shared" si="9"/>
        <v>13</v>
      </c>
      <c r="F46" s="19">
        <f t="shared" si="10"/>
        <v>13.685999999999979</v>
      </c>
      <c r="G46" s="20">
        <f t="shared" si="11"/>
        <v>220.22329555621246</v>
      </c>
      <c r="H46" s="21"/>
    </row>
    <row r="47" spans="1:8" s="22" customFormat="1" ht="28" customHeight="1">
      <c r="A47" s="7">
        <v>40</v>
      </c>
      <c r="B47" s="17">
        <f t="shared" si="6"/>
        <v>30</v>
      </c>
      <c r="C47" s="18">
        <f t="shared" si="7"/>
        <v>23</v>
      </c>
      <c r="D47" s="19">
        <f t="shared" si="8"/>
        <v>-11.955000000000041</v>
      </c>
      <c r="E47" s="18">
        <f t="shared" si="9"/>
        <v>13</v>
      </c>
      <c r="F47" s="19">
        <f t="shared" si="10"/>
        <v>3.6859999999999786</v>
      </c>
      <c r="G47" s="20">
        <f t="shared" si="11"/>
        <v>156.50862100000083</v>
      </c>
      <c r="H47" s="21"/>
    </row>
    <row r="48" spans="1:8" s="22" customFormat="1" ht="28" customHeight="1">
      <c r="A48" s="7">
        <v>41</v>
      </c>
      <c r="B48" s="17">
        <f t="shared" si="6"/>
        <v>29.26829268292683</v>
      </c>
      <c r="C48" s="18">
        <f t="shared" si="7"/>
        <v>24</v>
      </c>
      <c r="D48" s="19">
        <f t="shared" si="8"/>
        <v>0.48402439024391697</v>
      </c>
      <c r="E48" s="18">
        <f t="shared" si="9"/>
        <v>13</v>
      </c>
      <c r="F48" s="19">
        <f t="shared" si="10"/>
        <v>-5.8261951219512298</v>
      </c>
      <c r="G48" s="20">
        <f t="shared" si="11"/>
        <v>34.178829209399304</v>
      </c>
      <c r="H48" s="21"/>
    </row>
    <row r="49" spans="1:8" s="22" customFormat="1" ht="28" customHeight="1">
      <c r="A49" s="7">
        <v>42</v>
      </c>
      <c r="B49" s="17">
        <f t="shared" si="6"/>
        <v>28.571428571428573</v>
      </c>
      <c r="C49" s="18">
        <f t="shared" si="7"/>
        <v>25</v>
      </c>
      <c r="D49" s="19">
        <f t="shared" si="8"/>
        <v>12.330714285714294</v>
      </c>
      <c r="E49" s="18">
        <f t="shared" si="9"/>
        <v>14</v>
      </c>
      <c r="F49" s="19">
        <f t="shared" si="10"/>
        <v>13.685999999999979</v>
      </c>
      <c r="G49" s="20">
        <f t="shared" si="11"/>
        <v>339.35311079591798</v>
      </c>
      <c r="H49" s="21"/>
    </row>
    <row r="50" spans="1:8" s="22" customFormat="1" ht="28" customHeight="1">
      <c r="A50" s="7">
        <v>43</v>
      </c>
      <c r="B50" s="17">
        <f t="shared" si="6"/>
        <v>27.906976744186046</v>
      </c>
      <c r="C50" s="18">
        <f t="shared" si="7"/>
        <v>25</v>
      </c>
      <c r="D50" s="19">
        <f t="shared" si="8"/>
        <v>-4.2805813953489178</v>
      </c>
      <c r="E50" s="18">
        <f t="shared" si="9"/>
        <v>14</v>
      </c>
      <c r="F50" s="19">
        <f t="shared" si="10"/>
        <v>4.3836744186046417</v>
      </c>
      <c r="G50" s="20">
        <f t="shared" si="11"/>
        <v>37.539978490536029</v>
      </c>
      <c r="H50" s="21"/>
    </row>
    <row r="51" spans="1:8" s="22" customFormat="1" ht="28" customHeight="1">
      <c r="A51" s="7">
        <v>44</v>
      </c>
      <c r="B51" s="17">
        <f t="shared" si="6"/>
        <v>27.272727272727273</v>
      </c>
      <c r="C51" s="18">
        <f t="shared" si="7"/>
        <v>26</v>
      </c>
      <c r="D51" s="19">
        <f t="shared" si="8"/>
        <v>7.135909090909081</v>
      </c>
      <c r="E51" s="18">
        <f t="shared" si="9"/>
        <v>14</v>
      </c>
      <c r="F51" s="19">
        <f t="shared" si="10"/>
        <v>-4.4958181818182084</v>
      </c>
      <c r="G51" s="20">
        <f t="shared" si="11"/>
        <v>71.133579677686043</v>
      </c>
      <c r="H51" s="21"/>
    </row>
    <row r="52" spans="1:8" s="22" customFormat="1" ht="28" customHeight="1">
      <c r="A52" s="7">
        <v>45</v>
      </c>
      <c r="B52" s="17">
        <f t="shared" si="6"/>
        <v>26.666666666666668</v>
      </c>
      <c r="C52" s="18">
        <f t="shared" si="7"/>
        <v>26</v>
      </c>
      <c r="D52" s="19">
        <f t="shared" si="8"/>
        <v>-8.6216666666666697</v>
      </c>
      <c r="E52" s="18">
        <f t="shared" si="9"/>
        <v>14</v>
      </c>
      <c r="F52" s="19">
        <f t="shared" si="10"/>
        <v>-12.98066666666665</v>
      </c>
      <c r="G52" s="20">
        <f t="shared" si="11"/>
        <v>242.83084322222186</v>
      </c>
      <c r="H52" s="21"/>
    </row>
    <row r="53" spans="1:8" s="6" customFormat="1" ht="28" customHeight="1">
      <c r="A53" s="7">
        <v>46</v>
      </c>
      <c r="B53" s="17">
        <f t="shared" si="6"/>
        <v>26.086956521739129</v>
      </c>
      <c r="C53" s="18">
        <f t="shared" si="7"/>
        <v>27</v>
      </c>
      <c r="D53" s="19">
        <f t="shared" si="8"/>
        <v>2.392826086956461</v>
      </c>
      <c r="E53" s="18">
        <f t="shared" si="9"/>
        <v>15</v>
      </c>
      <c r="F53" s="19">
        <f t="shared" si="10"/>
        <v>4.9903478260869178</v>
      </c>
      <c r="G53" s="20">
        <f t="shared" si="11"/>
        <v>30.629188107749798</v>
      </c>
      <c r="H53" s="4"/>
    </row>
    <row r="54" spans="1:8" s="22" customFormat="1" ht="28" customHeight="1">
      <c r="A54" s="7">
        <v>47</v>
      </c>
      <c r="B54" s="17">
        <f t="shared" si="6"/>
        <v>25.531914893617021</v>
      </c>
      <c r="C54" s="18">
        <f t="shared" si="7"/>
        <v>27</v>
      </c>
      <c r="D54" s="19">
        <f t="shared" si="8"/>
        <v>-12.593297872340486</v>
      </c>
      <c r="E54" s="18">
        <f t="shared" si="9"/>
        <v>15</v>
      </c>
      <c r="F54" s="19">
        <f t="shared" si="10"/>
        <v>-3.3352765957446877</v>
      </c>
      <c r="G54" s="20">
        <f t="shared" si="11"/>
        <v>169.71522127161768</v>
      </c>
      <c r="H54" s="21"/>
    </row>
    <row r="55" spans="1:8" s="22" customFormat="1" ht="28" customHeight="1">
      <c r="A55" s="7">
        <v>48</v>
      </c>
      <c r="B55" s="17">
        <f t="shared" si="6"/>
        <v>25</v>
      </c>
      <c r="C55" s="18">
        <f t="shared" si="7"/>
        <v>28</v>
      </c>
      <c r="D55" s="19">
        <f t="shared" si="8"/>
        <v>-1.9550000000000409</v>
      </c>
      <c r="E55" s="18">
        <f t="shared" si="9"/>
        <v>15</v>
      </c>
      <c r="F55" s="19">
        <f t="shared" si="10"/>
        <v>-11.314000000000021</v>
      </c>
      <c r="G55" s="20">
        <f t="shared" si="11"/>
        <v>131.82862100000065</v>
      </c>
      <c r="H55" s="21"/>
    </row>
    <row r="56" spans="1:8" s="22" customFormat="1" ht="28" customHeight="1">
      <c r="A56" s="7">
        <v>49</v>
      </c>
      <c r="B56" s="17">
        <f t="shared" si="6"/>
        <v>24.489795918367346</v>
      </c>
      <c r="C56" s="18">
        <f t="shared" si="7"/>
        <v>29</v>
      </c>
      <c r="D56" s="19">
        <f t="shared" si="8"/>
        <v>8.2490816326529739</v>
      </c>
      <c r="E56" s="18">
        <f t="shared" si="9"/>
        <v>16</v>
      </c>
      <c r="F56" s="19">
        <f t="shared" si="10"/>
        <v>5.5227346938775099</v>
      </c>
      <c r="G56" s="20">
        <f t="shared" si="11"/>
        <v>98.547946281130962</v>
      </c>
      <c r="H56" s="21"/>
    </row>
    <row r="57" spans="1:8" s="22" customFormat="1" ht="28" customHeight="1">
      <c r="A57" s="7">
        <v>50</v>
      </c>
      <c r="B57" s="17">
        <f t="shared" si="6"/>
        <v>24</v>
      </c>
      <c r="C57" s="18">
        <f t="shared" si="7"/>
        <v>29</v>
      </c>
      <c r="D57" s="19">
        <f t="shared" si="8"/>
        <v>-5.9550000000000409</v>
      </c>
      <c r="E57" s="18">
        <f t="shared" si="9"/>
        <v>16</v>
      </c>
      <c r="F57" s="19">
        <f t="shared" si="10"/>
        <v>-2.3140000000000214</v>
      </c>
      <c r="G57" s="20">
        <f t="shared" si="11"/>
        <v>40.816621000000588</v>
      </c>
      <c r="H57" s="21"/>
    </row>
    <row r="58" spans="1:8" s="22" customFormat="1" ht="28" customHeight="1">
      <c r="A58" s="7">
        <v>51</v>
      </c>
      <c r="B58" s="17">
        <f t="shared" si="6"/>
        <v>23.529411764705884</v>
      </c>
      <c r="C58" s="18">
        <f t="shared" si="7"/>
        <v>30</v>
      </c>
      <c r="D58" s="19">
        <f t="shared" si="8"/>
        <v>3.9273529411765367</v>
      </c>
      <c r="E58" s="18">
        <f t="shared" si="9"/>
        <v>16</v>
      </c>
      <c r="F58" s="19">
        <f t="shared" si="10"/>
        <v>-9.843411764705877</v>
      </c>
      <c r="G58" s="20">
        <f t="shared" si="11"/>
        <v>112.31685629411807</v>
      </c>
      <c r="H58" s="21"/>
    </row>
    <row r="59" spans="1:8" s="22" customFormat="1" ht="28" customHeight="1">
      <c r="A59" s="7">
        <v>52</v>
      </c>
      <c r="B59" s="17">
        <f t="shared" si="6"/>
        <v>23.076923076923077</v>
      </c>
      <c r="C59" s="18">
        <f t="shared" si="7"/>
        <v>30</v>
      </c>
      <c r="D59" s="19">
        <f t="shared" si="8"/>
        <v>-9.647307692307777</v>
      </c>
      <c r="E59" s="18">
        <f t="shared" si="9"/>
        <v>17</v>
      </c>
      <c r="F59" s="19">
        <f t="shared" si="10"/>
        <v>5.9936923076922994</v>
      </c>
      <c r="G59" s="20">
        <f t="shared" si="11"/>
        <v>128.99489318935065</v>
      </c>
      <c r="H59" s="21"/>
    </row>
    <row r="60" spans="1:8" s="22" customFormat="1" ht="28" customHeight="1">
      <c r="A60" s="7">
        <v>53</v>
      </c>
      <c r="B60" s="17">
        <f t="shared" si="6"/>
        <v>22.641509433962263</v>
      </c>
      <c r="C60" s="18">
        <f t="shared" si="7"/>
        <v>31</v>
      </c>
      <c r="D60" s="19">
        <f t="shared" si="8"/>
        <v>-6.8207547169890859E-2</v>
      </c>
      <c r="E60" s="18">
        <f t="shared" si="9"/>
        <v>17</v>
      </c>
      <c r="F60" s="19">
        <f t="shared" si="10"/>
        <v>-1.408339622641563</v>
      </c>
      <c r="G60" s="20">
        <f t="shared" si="11"/>
        <v>1.9880727621931129</v>
      </c>
      <c r="H60" s="21"/>
    </row>
    <row r="61" spans="1:8" s="22" customFormat="1" ht="28" customHeight="1">
      <c r="A61" s="7">
        <v>54</v>
      </c>
      <c r="B61" s="17">
        <f t="shared" si="6"/>
        <v>22.222222222222221</v>
      </c>
      <c r="C61" s="18">
        <f t="shared" si="7"/>
        <v>32</v>
      </c>
      <c r="D61" s="19">
        <f t="shared" si="8"/>
        <v>9.1561111111110449</v>
      </c>
      <c r="E61" s="18">
        <f t="shared" si="9"/>
        <v>17</v>
      </c>
      <c r="F61" s="19">
        <f t="shared" si="10"/>
        <v>-8.5362222222222499</v>
      </c>
      <c r="G61" s="20">
        <f t="shared" si="11"/>
        <v>156.70146050617211</v>
      </c>
      <c r="H61" s="21"/>
    </row>
    <row r="62" spans="1:8" s="22" customFormat="1" ht="28" customHeight="1">
      <c r="A62" s="7">
        <v>55</v>
      </c>
      <c r="B62" s="17">
        <f t="shared" si="6"/>
        <v>21.818181818181817</v>
      </c>
      <c r="C62" s="18">
        <f t="shared" si="7"/>
        <v>32</v>
      </c>
      <c r="D62" s="19">
        <f t="shared" si="8"/>
        <v>-3.7731818181819108</v>
      </c>
      <c r="E62" s="18">
        <f t="shared" si="9"/>
        <v>18</v>
      </c>
      <c r="F62" s="19">
        <f t="shared" si="10"/>
        <v>6.4132727272726697</v>
      </c>
      <c r="G62" s="20">
        <f t="shared" si="11"/>
        <v>55.366968107437977</v>
      </c>
      <c r="H62" s="21"/>
    </row>
    <row r="63" spans="1:8" s="22" customFormat="1" ht="28" customHeight="1">
      <c r="A63" s="7">
        <v>56</v>
      </c>
      <c r="B63" s="17">
        <f t="shared" si="6"/>
        <v>21.428571428571427</v>
      </c>
      <c r="C63" s="18">
        <f t="shared" si="7"/>
        <v>33</v>
      </c>
      <c r="D63" s="19">
        <f t="shared" si="8"/>
        <v>5.1878571428570694</v>
      </c>
      <c r="E63" s="18">
        <f t="shared" si="9"/>
        <v>18</v>
      </c>
      <c r="F63" s="19">
        <f t="shared" si="10"/>
        <v>-0.59971428571435581</v>
      </c>
      <c r="G63" s="20">
        <f t="shared" si="11"/>
        <v>27.273518959182994</v>
      </c>
      <c r="H63" s="21"/>
    </row>
    <row r="64" spans="1:8" s="22" customFormat="1" ht="28" customHeight="1">
      <c r="A64" s="7">
        <v>57</v>
      </c>
      <c r="B64" s="17">
        <f t="shared" si="6"/>
        <v>21.05263157894737</v>
      </c>
      <c r="C64" s="18">
        <f t="shared" si="7"/>
        <v>33</v>
      </c>
      <c r="D64" s="19">
        <f t="shared" si="8"/>
        <v>-7.2181578947368052</v>
      </c>
      <c r="E64" s="18">
        <f t="shared" si="9"/>
        <v>18</v>
      </c>
      <c r="F64" s="19">
        <f t="shared" si="10"/>
        <v>-7.3666315789473629</v>
      </c>
      <c r="G64" s="20">
        <f t="shared" si="11"/>
        <v>106.36906421329579</v>
      </c>
      <c r="H64" s="21"/>
    </row>
    <row r="65" spans="1:8" s="22" customFormat="1" ht="28" customHeight="1">
      <c r="A65" s="7">
        <v>58</v>
      </c>
      <c r="B65" s="17">
        <f t="shared" si="6"/>
        <v>20.689655172413794</v>
      </c>
      <c r="C65" s="18">
        <f t="shared" si="7"/>
        <v>34</v>
      </c>
      <c r="D65" s="19">
        <f t="shared" si="8"/>
        <v>1.4932758620689128</v>
      </c>
      <c r="E65" s="18">
        <f t="shared" si="9"/>
        <v>19</v>
      </c>
      <c r="F65" s="19">
        <f t="shared" si="10"/>
        <v>6.7894482758620711</v>
      </c>
      <c r="G65" s="20">
        <f t="shared" si="11"/>
        <v>48.326480690844107</v>
      </c>
      <c r="H65" s="21"/>
    </row>
    <row r="66" spans="1:8" s="22" customFormat="1" ht="28" customHeight="1">
      <c r="A66" s="7">
        <v>59</v>
      </c>
      <c r="B66" s="17">
        <f t="shared" si="6"/>
        <v>20.338983050847457</v>
      </c>
      <c r="C66" s="18">
        <f t="shared" si="7"/>
        <v>35</v>
      </c>
      <c r="D66" s="19">
        <f t="shared" si="8"/>
        <v>9.9094067796609124</v>
      </c>
      <c r="E66" s="18">
        <f t="shared" si="9"/>
        <v>19</v>
      </c>
      <c r="F66" s="19">
        <f t="shared" si="10"/>
        <v>0.12667796610168125</v>
      </c>
      <c r="G66" s="20">
        <f t="shared" si="11"/>
        <v>98.21239003188532</v>
      </c>
      <c r="H66" s="21"/>
    </row>
    <row r="67" spans="1:8" s="22" customFormat="1" ht="28" customHeight="1" thickBot="1">
      <c r="A67" s="23">
        <v>60</v>
      </c>
      <c r="B67" s="17">
        <f t="shared" si="6"/>
        <v>20</v>
      </c>
      <c r="C67" s="18">
        <f t="shared" si="7"/>
        <v>35</v>
      </c>
      <c r="D67" s="19">
        <f t="shared" si="8"/>
        <v>-1.9550000000000409</v>
      </c>
      <c r="E67" s="18">
        <f t="shared" si="9"/>
        <v>19</v>
      </c>
      <c r="F67" s="19">
        <f t="shared" si="10"/>
        <v>-6.3140000000000214</v>
      </c>
      <c r="G67" s="29">
        <f t="shared" si="11"/>
        <v>43.688621000000431</v>
      </c>
      <c r="H67" s="21"/>
    </row>
    <row r="68" spans="1:8" s="22" customFormat="1" ht="28" customHeight="1" thickTop="1">
      <c r="A68" s="8"/>
      <c r="B68" s="2"/>
      <c r="C68" s="3"/>
      <c r="D68" s="8"/>
      <c r="E68" s="3"/>
      <c r="F68" s="8"/>
      <c r="G68" s="8"/>
      <c r="H68" s="21"/>
    </row>
    <row r="69" spans="1:8" s="6" customFormat="1" ht="28" customHeight="1">
      <c r="A69" s="8"/>
      <c r="B69" s="2"/>
      <c r="C69" s="3"/>
      <c r="D69" s="8"/>
      <c r="E69" s="3"/>
      <c r="F69" s="8"/>
      <c r="G69" s="8"/>
      <c r="H69" s="4"/>
    </row>
    <row r="70" spans="1:8" s="22" customFormat="1" ht="28" customHeight="1">
      <c r="A70" s="8"/>
      <c r="B70" s="2"/>
      <c r="C70" s="3"/>
      <c r="D70" s="8"/>
      <c r="E70" s="3"/>
      <c r="F70" s="8"/>
      <c r="G70" s="8"/>
      <c r="H70" s="21"/>
    </row>
    <row r="71" spans="1:8" s="22" customFormat="1" ht="28" customHeight="1">
      <c r="A71" s="8"/>
      <c r="B71" s="2"/>
      <c r="C71" s="3"/>
      <c r="D71" s="8"/>
      <c r="E71" s="3"/>
      <c r="F71" s="8"/>
      <c r="G71" s="8"/>
      <c r="H71" s="21"/>
    </row>
    <row r="72" spans="1:8" s="22" customFormat="1" ht="28" customHeight="1">
      <c r="A72" s="8"/>
      <c r="B72" s="2"/>
      <c r="C72" s="3"/>
      <c r="D72" s="8"/>
      <c r="E72" s="3"/>
      <c r="F72" s="8"/>
      <c r="G72" s="8"/>
      <c r="H72" s="21"/>
    </row>
    <row r="73" spans="1:8" s="22" customFormat="1" ht="28" customHeight="1">
      <c r="A73" s="8"/>
      <c r="B73" s="2"/>
      <c r="C73" s="3"/>
      <c r="D73" s="8"/>
      <c r="E73" s="3"/>
      <c r="F73" s="8"/>
      <c r="G73" s="8"/>
      <c r="H73" s="21"/>
    </row>
    <row r="74" spans="1:8" s="22" customFormat="1" ht="28" customHeight="1">
      <c r="A74" s="8"/>
      <c r="B74" s="2"/>
      <c r="C74" s="3"/>
      <c r="D74" s="8"/>
      <c r="E74" s="3"/>
      <c r="F74" s="8"/>
      <c r="G74" s="8"/>
      <c r="H74" s="21"/>
    </row>
    <row r="75" spans="1:8" s="22" customFormat="1" ht="28" customHeight="1">
      <c r="A75" s="8"/>
      <c r="B75" s="2"/>
      <c r="C75" s="3"/>
      <c r="D75" s="8"/>
      <c r="E75" s="3"/>
      <c r="F75" s="8"/>
      <c r="G75" s="8"/>
      <c r="H75" s="21"/>
    </row>
    <row r="76" spans="1:8" s="22" customFormat="1" ht="28" customHeight="1">
      <c r="A76" s="8"/>
      <c r="B76" s="2"/>
      <c r="C76" s="3"/>
      <c r="D76" s="8"/>
      <c r="E76" s="3"/>
      <c r="F76" s="8"/>
      <c r="G76" s="8"/>
      <c r="H76" s="21"/>
    </row>
    <row r="77" spans="1:8" s="22" customFormat="1" ht="28" customHeight="1">
      <c r="A77" s="8"/>
      <c r="B77" s="2"/>
      <c r="C77" s="3"/>
      <c r="D77" s="8"/>
      <c r="E77" s="3"/>
      <c r="F77" s="8"/>
      <c r="G77" s="8"/>
      <c r="H77" s="21"/>
    </row>
    <row r="78" spans="1:8" s="22" customFormat="1" ht="28" customHeight="1">
      <c r="A78" s="8"/>
      <c r="B78" s="2"/>
      <c r="C78" s="3"/>
      <c r="D78" s="8"/>
      <c r="E78" s="3"/>
      <c r="F78" s="8"/>
      <c r="G78" s="8"/>
      <c r="H78" s="21"/>
    </row>
    <row r="79" spans="1:8" s="22" customFormat="1" ht="28" customHeight="1">
      <c r="A79" s="8"/>
      <c r="B79" s="2"/>
      <c r="C79" s="3"/>
      <c r="D79" s="8"/>
      <c r="E79" s="3"/>
      <c r="F79" s="8"/>
      <c r="G79" s="8"/>
      <c r="H79" s="21"/>
    </row>
    <row r="80" spans="1:8" s="22" customFormat="1" ht="28" customHeight="1">
      <c r="A80" s="8"/>
      <c r="B80" s="2"/>
      <c r="C80" s="3"/>
      <c r="D80" s="8"/>
      <c r="E80" s="3"/>
      <c r="F80" s="8"/>
      <c r="G80" s="8"/>
      <c r="H80" s="21"/>
    </row>
    <row r="81" spans="1:8" s="22" customFormat="1" ht="28" customHeight="1">
      <c r="A81" s="8"/>
      <c r="B81" s="2"/>
      <c r="C81" s="3"/>
      <c r="D81" s="8"/>
      <c r="E81" s="3"/>
      <c r="F81" s="8"/>
      <c r="G81" s="8"/>
      <c r="H81" s="21"/>
    </row>
    <row r="82" spans="1:8" s="22" customFormat="1" ht="28" customHeight="1">
      <c r="A82" s="8"/>
      <c r="B82" s="2"/>
      <c r="C82" s="3"/>
      <c r="D82" s="8"/>
      <c r="E82" s="3"/>
      <c r="F82" s="8"/>
      <c r="G82" s="8"/>
      <c r="H82" s="21"/>
    </row>
    <row r="83" spans="1:8" s="22" customFormat="1" ht="28" customHeight="1">
      <c r="A83" s="8"/>
      <c r="B83" s="2"/>
      <c r="C83" s="3"/>
      <c r="D83" s="8"/>
      <c r="E83" s="3"/>
      <c r="F83" s="8"/>
      <c r="G83" s="8"/>
      <c r="H83" s="21"/>
    </row>
    <row r="84" spans="1:8" s="22" customFormat="1" ht="28" customHeight="1">
      <c r="A84" s="8"/>
      <c r="B84" s="2"/>
      <c r="C84" s="3"/>
      <c r="D84" s="8"/>
      <c r="E84" s="3"/>
      <c r="F84" s="8"/>
      <c r="G84" s="8"/>
      <c r="H84" s="21"/>
    </row>
    <row r="85" spans="1:8" s="6" customFormat="1" ht="28" customHeight="1">
      <c r="A85" s="8"/>
      <c r="B85" s="2"/>
      <c r="C85" s="3"/>
      <c r="D85" s="8"/>
      <c r="E85" s="3"/>
      <c r="F85" s="8"/>
      <c r="G85" s="8"/>
      <c r="H85" s="4"/>
    </row>
    <row r="86" spans="1:8" s="22" customFormat="1" ht="28" customHeight="1">
      <c r="A86" s="8"/>
      <c r="B86" s="2"/>
      <c r="C86" s="3"/>
      <c r="D86" s="8"/>
      <c r="E86" s="3"/>
      <c r="F86" s="8"/>
      <c r="G86" s="8"/>
      <c r="H86" s="21"/>
    </row>
    <row r="87" spans="1:8" s="22" customFormat="1" ht="28" customHeight="1">
      <c r="A87" s="8"/>
      <c r="B87" s="2"/>
      <c r="C87" s="3"/>
      <c r="D87" s="8"/>
      <c r="E87" s="3"/>
      <c r="F87" s="8"/>
      <c r="G87" s="8"/>
      <c r="H87" s="21"/>
    </row>
    <row r="88" spans="1:8" s="22" customFormat="1" ht="28" customHeight="1">
      <c r="A88" s="8"/>
      <c r="B88" s="2"/>
      <c r="C88" s="3"/>
      <c r="D88" s="8"/>
      <c r="E88" s="3"/>
      <c r="F88" s="8"/>
      <c r="G88" s="8"/>
      <c r="H88" s="21"/>
    </row>
    <row r="89" spans="1:8" s="22" customFormat="1" ht="28" customHeight="1">
      <c r="A89" s="8"/>
      <c r="B89" s="2"/>
      <c r="C89" s="3"/>
      <c r="D89" s="8"/>
      <c r="E89" s="3"/>
      <c r="F89" s="8"/>
      <c r="G89" s="8"/>
      <c r="H89" s="21"/>
    </row>
    <row r="90" spans="1:8" s="22" customFormat="1" ht="28" customHeight="1">
      <c r="A90" s="8"/>
      <c r="B90" s="2"/>
      <c r="C90" s="3"/>
      <c r="D90" s="8"/>
      <c r="E90" s="3"/>
      <c r="F90" s="8"/>
      <c r="G90" s="8"/>
      <c r="H90" s="21"/>
    </row>
    <row r="91" spans="1:8" s="22" customFormat="1" ht="28" customHeight="1">
      <c r="A91" s="8"/>
      <c r="B91" s="2"/>
      <c r="C91" s="3"/>
      <c r="D91" s="8"/>
      <c r="E91" s="3"/>
      <c r="F91" s="8"/>
      <c r="G91" s="8"/>
      <c r="H91" s="21"/>
    </row>
    <row r="92" spans="1:8" s="22" customFormat="1" ht="28" customHeight="1">
      <c r="A92" s="8"/>
      <c r="B92" s="2"/>
      <c r="C92" s="3"/>
      <c r="D92" s="8"/>
      <c r="E92" s="3"/>
      <c r="F92" s="8"/>
      <c r="G92" s="8"/>
      <c r="H92" s="21"/>
    </row>
    <row r="93" spans="1:8" s="22" customFormat="1" ht="28" customHeight="1">
      <c r="A93" s="8"/>
      <c r="B93" s="2"/>
      <c r="C93" s="3"/>
      <c r="D93" s="8"/>
      <c r="E93" s="3"/>
      <c r="F93" s="8"/>
      <c r="G93" s="8"/>
      <c r="H93" s="21"/>
    </row>
    <row r="94" spans="1:8" s="22" customFormat="1" ht="28" customHeight="1">
      <c r="A94" s="8"/>
      <c r="B94" s="2"/>
      <c r="C94" s="3"/>
      <c r="D94" s="8"/>
      <c r="E94" s="3"/>
      <c r="F94" s="8"/>
      <c r="G94" s="8"/>
      <c r="H94" s="21"/>
    </row>
    <row r="95" spans="1:8" s="22" customFormat="1" ht="28" customHeight="1">
      <c r="A95" s="8"/>
      <c r="B95" s="2"/>
      <c r="C95" s="3"/>
      <c r="D95" s="8"/>
      <c r="E95" s="3"/>
      <c r="F95" s="8"/>
      <c r="G95" s="8"/>
      <c r="H95" s="21"/>
    </row>
    <row r="96" spans="1:8" s="22" customFormat="1" ht="28" customHeight="1">
      <c r="A96" s="8"/>
      <c r="B96" s="2"/>
      <c r="C96" s="3"/>
      <c r="D96" s="8"/>
      <c r="E96" s="3"/>
      <c r="F96" s="8"/>
      <c r="G96" s="8"/>
      <c r="H96" s="21"/>
    </row>
    <row r="97" spans="1:8" s="22" customFormat="1" ht="28" customHeight="1">
      <c r="A97" s="8"/>
      <c r="B97" s="2"/>
      <c r="C97" s="3"/>
      <c r="D97" s="8"/>
      <c r="E97" s="3"/>
      <c r="F97" s="8"/>
      <c r="G97" s="8"/>
      <c r="H97" s="21"/>
    </row>
    <row r="98" spans="1:8" s="22" customFormat="1" ht="28" customHeight="1">
      <c r="A98" s="8"/>
      <c r="B98" s="2"/>
      <c r="C98" s="3"/>
      <c r="D98" s="8"/>
      <c r="E98" s="3"/>
      <c r="F98" s="8"/>
      <c r="G98" s="8"/>
      <c r="H98" s="21"/>
    </row>
    <row r="99" spans="1:8" s="22" customFormat="1" ht="28" customHeight="1">
      <c r="A99" s="8"/>
      <c r="B99" s="2"/>
      <c r="C99" s="3"/>
      <c r="D99" s="8"/>
      <c r="E99" s="3"/>
      <c r="F99" s="8"/>
      <c r="G99" s="8"/>
      <c r="H99" s="21"/>
    </row>
    <row r="100" spans="1:8" s="22" customFormat="1" ht="28" customHeight="1">
      <c r="A100" s="8"/>
      <c r="B100" s="2"/>
      <c r="C100" s="3"/>
      <c r="D100" s="8"/>
      <c r="E100" s="3"/>
      <c r="F100" s="8"/>
      <c r="G100" s="8"/>
      <c r="H100" s="21"/>
    </row>
    <row r="101" spans="1:8" s="6" customFormat="1" ht="28" customHeight="1">
      <c r="A101" s="8"/>
      <c r="B101" s="2"/>
      <c r="C101" s="3"/>
      <c r="D101" s="8"/>
      <c r="E101" s="3"/>
      <c r="F101" s="8"/>
      <c r="G101" s="8"/>
      <c r="H101" s="4"/>
    </row>
    <row r="102" spans="1:8" s="6" customFormat="1" ht="28" customHeight="1">
      <c r="A102" s="8"/>
      <c r="B102" s="2"/>
      <c r="C102" s="3"/>
      <c r="D102" s="8"/>
      <c r="E102" s="3"/>
      <c r="F102" s="8"/>
      <c r="G102" s="8"/>
      <c r="H102" s="4"/>
    </row>
    <row r="103" spans="1:8" s="6" customFormat="1" ht="28" customHeight="1">
      <c r="A103" s="8"/>
      <c r="B103" s="2"/>
      <c r="C103" s="3"/>
      <c r="D103" s="8"/>
      <c r="E103" s="3"/>
      <c r="F103" s="8"/>
      <c r="G103" s="8"/>
      <c r="H103" s="4"/>
    </row>
    <row r="104" spans="1:8" s="6" customFormat="1" ht="28" customHeight="1">
      <c r="A104" s="8"/>
      <c r="B104" s="2"/>
      <c r="C104" s="3"/>
      <c r="D104" s="8"/>
      <c r="E104" s="3"/>
      <c r="F104" s="8"/>
      <c r="G104" s="8"/>
      <c r="H104" s="4"/>
    </row>
    <row r="105" spans="1:8" s="6" customFormat="1" ht="28" customHeight="1">
      <c r="A105" s="8"/>
      <c r="B105" s="2"/>
      <c r="C105" s="3"/>
      <c r="D105" s="8"/>
      <c r="E105" s="3"/>
      <c r="F105" s="8"/>
      <c r="G105" s="8"/>
      <c r="H105" s="4"/>
    </row>
    <row r="106" spans="1:8" s="6" customFormat="1" ht="28" customHeight="1">
      <c r="A106" s="8"/>
      <c r="B106" s="2"/>
      <c r="C106" s="3"/>
      <c r="D106" s="8"/>
      <c r="E106" s="3"/>
      <c r="F106" s="8"/>
      <c r="G106" s="8"/>
      <c r="H106" s="4"/>
    </row>
    <row r="107" spans="1:8" s="6" customFormat="1" ht="28" customHeight="1">
      <c r="A107" s="8"/>
      <c r="B107" s="2"/>
      <c r="C107" s="3"/>
      <c r="D107" s="8"/>
      <c r="E107" s="3"/>
      <c r="F107" s="8"/>
      <c r="G107" s="8"/>
      <c r="H107" s="4"/>
    </row>
  </sheetData>
  <printOptions headings="1" gridLines="1" gridLinesSet="0"/>
  <pageMargins left="0.78740157499999996" right="0.78740157499999996" top="0.984251969" bottom="0.984251969" header="0.4921259845" footer="0.4921259845"/>
  <pageSetup paperSize="9" orientation="portrait" horizontalDpi="4294967292" verticalDpi="4294967292"/>
  <headerFooter alignWithMargins="0">
    <oddHeader>&amp;F</oddHeader>
    <oddFooter>Seite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TASTENZAHLOPTIMA</vt:lpstr>
      <vt:lpstr>LÖSUNG</vt:lpstr>
      <vt:lpstr>LÖSUNG!q</vt:lpstr>
      <vt:lpstr>q</vt:lpstr>
      <vt:lpstr>LÖSUNG!t</vt:lpstr>
      <vt:lpstr>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Georg Wick</cp:lastModifiedBy>
  <dcterms:created xsi:type="dcterms:W3CDTF">1999-10-22T22:12:09Z</dcterms:created>
  <dcterms:modified xsi:type="dcterms:W3CDTF">2025-11-03T14:50:21Z</dcterms:modified>
</cp:coreProperties>
</file>